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320" windowHeight="10740"/>
  </bookViews>
  <sheets>
    <sheet name="Лист1" sheetId="1" r:id="rId1"/>
  </sheets>
  <definedNames>
    <definedName name="_xlnm._FilterDatabase" localSheetId="0" hidden="1">Лист1!$A$12:$P$136</definedName>
  </definedNames>
  <calcPr calcId="125725"/>
</workbook>
</file>

<file path=xl/calcChain.xml><?xml version="1.0" encoding="utf-8"?>
<calcChain xmlns="http://schemas.openxmlformats.org/spreadsheetml/2006/main">
  <c r="F14" i="1"/>
  <c r="G14"/>
  <c r="H14"/>
  <c r="I14"/>
  <c r="J14"/>
  <c r="K14"/>
  <c r="L14"/>
  <c r="M14"/>
  <c r="N14"/>
  <c r="O14"/>
  <c r="P15"/>
  <c r="P16"/>
  <c r="P17"/>
  <c r="P19"/>
  <c r="P21"/>
  <c r="P14"/>
  <c r="E14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0"/>
  <c r="P18"/>
  <c r="P13"/>
</calcChain>
</file>

<file path=xl/sharedStrings.xml><?xml version="1.0" encoding="utf-8"?>
<sst xmlns="http://schemas.openxmlformats.org/spreadsheetml/2006/main" count="453" uniqueCount="359">
  <si>
    <t>РОЗПОДІЛ</t>
  </si>
  <si>
    <t>видатків Черняхівського  районного  бюджету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</si>
  <si>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</si>
  <si>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</si>
  <si>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</si>
  <si>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</si>
  <si>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</si>
  <si>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</si>
  <si>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</si>
  <si>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</si>
  <si>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</si>
  <si>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</si>
  <si>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</si>
  <si>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</si>
  <si>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</si>
  <si>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</si>
  <si>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</si>
  <si>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</si>
  <si>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</si>
  <si>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</si>
  <si>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</si>
  <si>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</si>
  <si>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</si>
  <si>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</si>
  <si>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</si>
  <si>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</si>
  <si>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</si>
  <si>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</si>
  <si>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</si>
  <si>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</si>
  <si>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</si>
  <si>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</si>
  <si>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</si>
  <si>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</si>
  <si>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</si>
  <si>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0117690</t>
  </si>
  <si>
    <t>7690</t>
  </si>
  <si>
    <t>Інша економічна діяльність</t>
  </si>
  <si>
    <t>0117693</t>
  </si>
  <si>
    <t>0490</t>
  </si>
  <si>
    <t>7693</t>
  </si>
  <si>
    <t>Інші заходи, пов`язані з економічною діяльністю</t>
  </si>
  <si>
    <t>0119770</t>
  </si>
  <si>
    <t>9770</t>
  </si>
  <si>
    <t>Інші субвенції з місцевого бюджету</t>
  </si>
  <si>
    <t>0200000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</si>
  <si>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</si>
  <si>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</si>
  <si>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</si>
  <si>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</si>
  <si>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</si>
  <si>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0212110</t>
  </si>
  <si>
    <t>2110</t>
  </si>
  <si>
    <t>Первинна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</si>
  <si>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</si>
  <si>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</si>
  <si>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</si>
  <si>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</si>
  <si>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0212140</t>
  </si>
  <si>
    <t>2140</t>
  </si>
  <si>
    <t>Програми і централізовані заходи у галузі охорони здоров`я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</si>
  <si>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</si>
  <si>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</si>
  <si>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</si>
  <si>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</si>
  <si>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</si>
  <si>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</si>
  <si>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</si>
  <si>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0213120</t>
  </si>
  <si>
    <t>3120</t>
  </si>
  <si>
    <t>Здійснення соціальної роботи з вразливими категоріями населення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</si>
  <si>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</si>
  <si>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</si>
  <si>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</si>
  <si>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</si>
  <si>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0213240</t>
  </si>
  <si>
    <t>0213242</t>
  </si>
  <si>
    <t>0215030</t>
  </si>
  <si>
    <t>5030</t>
  </si>
  <si>
    <t>Розвиток дитячо-юнацького та резервного спорту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</si>
  <si>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</si>
  <si>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</si>
  <si>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</si>
  <si>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</si>
  <si>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0217460</t>
  </si>
  <si>
    <t>7460</t>
  </si>
  <si>
    <t>Утримання та розвиток автомобільних доріг та дорожньої інфраструктури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</si>
  <si>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</si>
  <si>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</si>
  <si>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</si>
  <si>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</si>
  <si>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</si>
  <si>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</si>
  <si>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</si>
  <si>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</si>
  <si>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0218410</t>
  </si>
  <si>
    <t>0830</t>
  </si>
  <si>
    <t>8410</t>
  </si>
  <si>
    <t>Фінансова підтримка засобів масової інформації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</si>
  <si>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</si>
  <si>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</si>
  <si>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</si>
  <si>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</si>
  <si>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</si>
  <si>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</si>
  <si>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</si>
  <si>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</si>
  <si>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</si>
  <si>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</si>
  <si>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0611070</t>
  </si>
  <si>
    <t>0922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</si>
  <si>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</si>
  <si>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</si>
  <si>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</si>
  <si>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</si>
  <si>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</si>
  <si>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</si>
  <si>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</si>
  <si>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</si>
  <si>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</si>
  <si>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</si>
  <si>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</si>
  <si>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</si>
  <si>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</si>
  <si>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</si>
  <si>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</si>
  <si>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</si>
  <si>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</si>
  <si>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</si>
  <si>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0617320</t>
  </si>
  <si>
    <t>7320</t>
  </si>
  <si>
    <t>Будівництво об`єктів соціально-культурного призначення</t>
  </si>
  <si>
    <t>0617321</t>
  </si>
  <si>
    <t>0443</t>
  </si>
  <si>
    <t>7321</t>
  </si>
  <si>
    <t>Будівництво освітніх установ та закладів</t>
  </si>
  <si>
    <t>0617360</t>
  </si>
  <si>
    <t>7360</t>
  </si>
  <si>
    <t>Виконання інвестиційних проектів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</si>
  <si>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</si>
  <si>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</si>
  <si>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</si>
  <si>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</si>
  <si>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</si>
  <si>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</si>
  <si>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1060</t>
  </si>
  <si>
    <t>0813010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</si>
  <si>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</si>
  <si>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</si>
  <si>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</si>
  <si>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</si>
  <si>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</si>
  <si>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</si>
  <si>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</si>
  <si>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3012</t>
  </si>
  <si>
    <t>Надання субсидій населенню для відшкодування витрат на оплату житлово-комунальних послуг</t>
  </si>
  <si>
    <t>0813020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</si>
  <si>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</si>
  <si>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</si>
  <si>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</si>
  <si>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</si>
  <si>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</si>
  <si>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</si>
  <si>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</si>
  <si>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</si>
  <si>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</si>
  <si>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</si>
  <si>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</si>
  <si>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</si>
  <si>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</si>
  <si>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</si>
  <si>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</si>
  <si>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</si>
  <si>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</si>
  <si>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</si>
  <si>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</si>
  <si>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</si>
  <si>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</si>
  <si>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</si>
  <si>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</si>
  <si>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0813040</t>
  </si>
  <si>
    <t>3040</t>
  </si>
  <si>
    <t>Надання допомоги сім`ям з дітьми, малозабезпеченим сім`ям, тимчасової допомоги дітям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</si>
  <si>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</si>
  <si>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</si>
  <si>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</si>
  <si>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</si>
  <si>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</si>
  <si>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</si>
  <si>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</si>
  <si>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</si>
  <si>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</si>
  <si>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</si>
  <si>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</si>
  <si>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</si>
  <si>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</si>
  <si>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</si>
  <si>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</si>
  <si>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</si>
  <si>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</si>
  <si>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</si>
  <si>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</si>
  <si>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</si>
  <si>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</si>
  <si>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</si>
  <si>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</si>
  <si>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</si>
  <si>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0813080</t>
  </si>
  <si>
    <t>3080</t>
  </si>
  <si>
    <t>0813081</t>
  </si>
  <si>
    <t>1010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</si>
  <si>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</si>
  <si>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</si>
  <si>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</si>
  <si>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</si>
  <si>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</si>
  <si>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</si>
  <si>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</si>
  <si>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</si>
  <si>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</si>
  <si>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</si>
  <si>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</si>
  <si>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</si>
  <si>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</si>
  <si>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</si>
  <si>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</si>
  <si>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</si>
  <si>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</si>
  <si>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</si>
  <si>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</si>
  <si>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</si>
  <si>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</si>
  <si>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</si>
  <si>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</si>
  <si>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0813190</t>
  </si>
  <si>
    <t>3190</t>
  </si>
  <si>
    <t>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</si>
  <si>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</si>
  <si>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</si>
  <si>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</si>
  <si>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0813220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</si>
  <si>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</si>
  <si>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</si>
  <si>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0813221</t>
  </si>
  <si>
    <t>3221</t>
  </si>
  <si>
    <t>0813223</t>
  </si>
  <si>
    <t>3223</t>
  </si>
  <si>
    <t>0813230</t>
  </si>
  <si>
    <t>3230</t>
  </si>
  <si>
    <t>0813240</t>
  </si>
  <si>
    <t>0813242</t>
  </si>
  <si>
    <t>0819800</t>
  </si>
  <si>
    <t>0900000</t>
  </si>
  <si>
    <t>0910000</t>
  </si>
  <si>
    <t>0913110</t>
  </si>
  <si>
    <t>3110</t>
  </si>
  <si>
    <t>Заклади і заходи з питань дітей та їх соціального захисту</t>
  </si>
  <si>
    <t>0913112</t>
  </si>
  <si>
    <t>3112</t>
  </si>
  <si>
    <t>Заходи державної політики з питань дітей та їх соціального захисту</t>
  </si>
  <si>
    <t>0916080</t>
  </si>
  <si>
    <t>6080</t>
  </si>
  <si>
    <t>Реалізація державних та місцевих житлових програм</t>
  </si>
  <si>
    <t>0916083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</si>
  <si>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</si>
  <si>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</si>
  <si>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</si>
  <si>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1000000</t>
  </si>
  <si>
    <t>Сектор культури Черняхівської районної державної адміністрації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</si>
  <si>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</si>
  <si>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</si>
  <si>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</si>
  <si>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</si>
  <si>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</si>
  <si>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</si>
  <si>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</si>
  <si>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</si>
  <si>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</si>
  <si>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</si>
  <si>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</si>
  <si>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</si>
  <si>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</si>
  <si>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</si>
  <si>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</si>
  <si>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1014080</t>
  </si>
  <si>
    <t>4080</t>
  </si>
  <si>
    <t>Інші заклади та заходи в галузі культури і мистецтва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</si>
  <si>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</si>
  <si>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</si>
  <si>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</si>
  <si>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</si>
  <si>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1017360</t>
  </si>
  <si>
    <t>1017363</t>
  </si>
  <si>
    <t>1100000</t>
  </si>
  <si>
    <t>1110000</t>
  </si>
  <si>
    <t>1113120</t>
  </si>
  <si>
    <t>1113122</t>
  </si>
  <si>
    <t>3122</t>
  </si>
  <si>
    <t>Заходи державної політики із забезпечення рівних прав та можливостей жінок та чоловіків</t>
  </si>
  <si>
    <t>1113130</t>
  </si>
  <si>
    <t>3130</t>
  </si>
  <si>
    <t>Реалізація державної політики у молодіжній сфері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</si>
  <si>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</si>
  <si>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</si>
  <si>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</si>
  <si>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</si>
  <si>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</si>
  <si>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</si>
  <si>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1115010</t>
  </si>
  <si>
    <t>5010</t>
  </si>
  <si>
    <t>Проведення спортивної роботи в регіоні</t>
  </si>
  <si>
    <t>1115011</t>
  </si>
  <si>
    <t>5011</t>
  </si>
  <si>
    <t>Проведення навчально-тренувальних зборів і змагань з олімпійських видів спорту</t>
  </si>
  <si>
    <t>1200000</t>
  </si>
  <si>
    <t>1210000</t>
  </si>
  <si>
    <t>1219800</t>
  </si>
  <si>
    <t>2400000</t>
  </si>
  <si>
    <t>2410000</t>
  </si>
  <si>
    <t>2419800</t>
  </si>
  <si>
    <t>2700000</t>
  </si>
  <si>
    <t>2710000</t>
  </si>
  <si>
    <t>2719800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</si>
  <si>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</si>
  <si>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</si>
  <si>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</si>
  <si>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</si>
  <si>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</si>
  <si>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</si>
  <si>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3719320</t>
  </si>
  <si>
    <t>9320</t>
  </si>
  <si>
    <t>Субвенція з місцевого бюджету за рахунок залишку коштів освітньої субвенції, що утворився на початок бюджетного періоду</t>
  </si>
  <si>
    <t>3719510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</si>
  <si>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</si>
  <si>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</si>
  <si>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3719740</t>
  </si>
  <si>
    <t>9740</t>
  </si>
  <si>
    <t>Субвенція з місцевого бюджету на здійснення природоохоронних заходів</t>
  </si>
  <si>
    <t>3719750</t>
  </si>
  <si>
    <t>9750</t>
  </si>
  <si>
    <t>Субвенція з місцевого бюджету на співфінансування інвестиційних проектів</t>
  </si>
  <si>
    <t>3719770</t>
  </si>
  <si>
    <t xml:space="preserve"> </t>
  </si>
  <si>
    <t>Заступник голови ради</t>
  </si>
  <si>
    <t>В.Р.Троценко</t>
  </si>
  <si>
    <t>Додаток №2</t>
  </si>
  <si>
    <t>Черняхівської районної ради</t>
  </si>
  <si>
    <t>до рішення двадцять восьмої сесії</t>
  </si>
  <si>
    <t>VІІ скликання від 21.12.2018 року</t>
  </si>
  <si>
    <t>Черняхівська районна державна адміністрація</t>
  </si>
  <si>
    <t xml:space="preserve"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</si>
  <si>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антитериростичній операції, забезпеченні її проведення, визначених пунктами 11-14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</si>
  <si>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 війни, гарантії їх соціального 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 «Про статус ветеранів війни, гарантії їх соціального захисту», та які потребують поліпшення житлових умов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</si>
  <si>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у дитячих будинках сімейного типу та прийомних сім’ях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</si>
  <si>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Служба у справах дітей Черняхівської районної державної адміністрації</t>
  </si>
  <si>
    <t>Сектор  у  справах сім`ї, молоді та спорту Черняхівської районної державної адміністрації</t>
  </si>
  <si>
    <t>Сектор житлово-комунального господарства, будівництва та цивільного захисту населення Черняхівської районної державної адміністрації</t>
  </si>
  <si>
    <t>Управління агропромислового розвитку Черняхівської районної державної адміністрації</t>
  </si>
  <si>
    <t>Відділ економічного розвитку і торгівлі Черняхівської районної державної адміністрації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</si>
</sst>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0" applyFont="1"/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45"/>
  <sheetViews>
    <sheetView tabSelected="1" topLeftCell="A112" workbookViewId="0">
      <selection activeCell="E21" sqref="E21:E135"/>
    </sheetView>
  </sheetViews>
  <sheetFormatPr defaultRowHeight="12.75"/>
  <cols>
    <col min="1" max="2" width="12" style="1" customWidth="1"/>
    <col min="3" max="3" width="7.5703125" style="1" customWidth="1"/>
    <col min="4" max="4" width="47" style="1" customWidth="1"/>
    <col min="5" max="5" width="12.85546875" style="1" customWidth="1"/>
    <col min="6" max="6" width="13.85546875" style="1" customWidth="1"/>
    <col min="7" max="15" width="11.5703125" style="1" customWidth="1"/>
    <col min="16" max="16" width="14" style="1" customWidth="1"/>
    <col min="17" max="27" width="9.140625" style="1"/>
  </cols>
  <sheetData>
    <row r="1" spans="1:16">
      <c r="M1" s="1" t="s">
        <v>345</v>
      </c>
    </row>
    <row r="2" spans="1:16">
      <c r="M2" s="1" t="s">
        <v>347</v>
      </c>
    </row>
    <row r="3" spans="1:16">
      <c r="M3" s="1" t="s">
        <v>346</v>
      </c>
    </row>
    <row r="4" spans="1:16">
      <c r="M4" s="25" t="s">
        <v>348</v>
      </c>
      <c r="N4" s="25"/>
      <c r="O4" s="25"/>
      <c r="P4" s="25"/>
    </row>
    <row r="5" spans="1:16">
      <c r="A5" s="27" t="s">
        <v>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>
      <c r="A6" s="27" t="s">
        <v>1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>
      <c r="P7" s="2" t="s">
        <v>2</v>
      </c>
    </row>
    <row r="8" spans="1:16">
      <c r="A8" s="24" t="s">
        <v>3</v>
      </c>
      <c r="B8" s="24" t="s">
        <v>4</v>
      </c>
      <c r="C8" s="24" t="s">
        <v>5</v>
      </c>
      <c r="D8" s="23" t="s">
        <v>6</v>
      </c>
      <c r="E8" s="23" t="s">
        <v>7</v>
      </c>
      <c r="F8" s="23"/>
      <c r="G8" s="23"/>
      <c r="H8" s="23"/>
      <c r="I8" s="23"/>
      <c r="J8" s="23" t="s">
        <v>14</v>
      </c>
      <c r="K8" s="23"/>
      <c r="L8" s="23"/>
      <c r="M8" s="23"/>
      <c r="N8" s="23"/>
      <c r="O8" s="23"/>
      <c r="P8" s="26" t="s">
        <v>16</v>
      </c>
    </row>
    <row r="9" spans="1:16">
      <c r="A9" s="23"/>
      <c r="B9" s="23"/>
      <c r="C9" s="23"/>
      <c r="D9" s="23"/>
      <c r="E9" s="26" t="s">
        <v>8</v>
      </c>
      <c r="F9" s="23" t="s">
        <v>9</v>
      </c>
      <c r="G9" s="23" t="s">
        <v>10</v>
      </c>
      <c r="H9" s="23"/>
      <c r="I9" s="23" t="s">
        <v>13</v>
      </c>
      <c r="J9" s="26" t="s">
        <v>8</v>
      </c>
      <c r="K9" s="23" t="s">
        <v>9</v>
      </c>
      <c r="L9" s="23" t="s">
        <v>10</v>
      </c>
      <c r="M9" s="23"/>
      <c r="N9" s="23" t="s">
        <v>13</v>
      </c>
      <c r="O9" s="3" t="s">
        <v>10</v>
      </c>
      <c r="P9" s="23"/>
    </row>
    <row r="10" spans="1:16">
      <c r="A10" s="23"/>
      <c r="B10" s="23"/>
      <c r="C10" s="23"/>
      <c r="D10" s="23"/>
      <c r="E10" s="23"/>
      <c r="F10" s="23"/>
      <c r="G10" s="23" t="s">
        <v>11</v>
      </c>
      <c r="H10" s="23" t="s">
        <v>12</v>
      </c>
      <c r="I10" s="23"/>
      <c r="J10" s="23"/>
      <c r="K10" s="23"/>
      <c r="L10" s="23" t="s">
        <v>11</v>
      </c>
      <c r="M10" s="23" t="s">
        <v>12</v>
      </c>
      <c r="N10" s="23"/>
      <c r="O10" s="23" t="s">
        <v>15</v>
      </c>
      <c r="P10" s="23"/>
    </row>
    <row r="11" spans="1:16" ht="44.2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17</v>
      </c>
      <c r="B13" s="6"/>
      <c r="C13" s="7"/>
      <c r="D13" s="8" t="s">
        <v>18</v>
      </c>
      <c r="E13" s="9">
        <v>2591820</v>
      </c>
      <c r="F13" s="10">
        <v>2591820</v>
      </c>
      <c r="G13" s="10">
        <v>1382130</v>
      </c>
      <c r="H13" s="10">
        <v>182200</v>
      </c>
      <c r="I13" s="10">
        <v>0</v>
      </c>
      <c r="J13" s="9">
        <v>18000</v>
      </c>
      <c r="K13" s="10">
        <v>18000</v>
      </c>
      <c r="L13" s="10">
        <v>0</v>
      </c>
      <c r="M13" s="10">
        <v>0</v>
      </c>
      <c r="N13" s="10">
        <v>0</v>
      </c>
      <c r="O13" s="10">
        <v>0</v>
      </c>
      <c r="P13" s="9">
        <f t="shared" ref="P13:P44" si="0">E13+J13</f>
        <v>2609820</v>
      </c>
    </row>
    <row r="14" spans="1:16">
      <c r="A14" s="5" t="s">
        <v>19</v>
      </c>
      <c r="B14" s="6"/>
      <c r="C14" s="7"/>
      <c r="D14" s="8" t="s">
        <v>18</v>
      </c>
      <c r="E14" s="9">
        <f>E15+E16+E17+E19+E21</f>
        <v>2591820</v>
      </c>
      <c r="F14" s="9">
        <f t="shared" ref="F14:P14" si="1">F15+F16+F17+F19+F21</f>
        <v>2591820</v>
      </c>
      <c r="G14" s="9">
        <f t="shared" si="1"/>
        <v>1382130</v>
      </c>
      <c r="H14" s="9">
        <f t="shared" si="1"/>
        <v>182200</v>
      </c>
      <c r="I14" s="9">
        <f t="shared" si="1"/>
        <v>0</v>
      </c>
      <c r="J14" s="9">
        <f t="shared" si="1"/>
        <v>18000</v>
      </c>
      <c r="K14" s="9">
        <f t="shared" si="1"/>
        <v>18000</v>
      </c>
      <c r="L14" s="9">
        <f t="shared" si="1"/>
        <v>0</v>
      </c>
      <c r="M14" s="9">
        <f t="shared" si="1"/>
        <v>0</v>
      </c>
      <c r="N14" s="9">
        <f t="shared" si="1"/>
        <v>0</v>
      </c>
      <c r="O14" s="9">
        <f t="shared" si="1"/>
        <v>0</v>
      </c>
      <c r="P14" s="9">
        <f t="shared" si="1"/>
        <v>2609820</v>
      </c>
    </row>
    <row r="15" spans="1:16" ht="51">
      <c r="A15" s="5" t="s">
        <v>20</v>
      </c>
      <c r="B15" s="5" t="s">
        <v>22</v>
      </c>
      <c r="C15" s="11" t="s">
        <v>21</v>
      </c>
      <c r="D15" s="8" t="s">
        <v>23</v>
      </c>
      <c r="E15" s="9">
        <v>2211920</v>
      </c>
      <c r="F15" s="10">
        <v>2211920</v>
      </c>
      <c r="G15" s="10">
        <v>1382130</v>
      </c>
      <c r="H15" s="10">
        <v>182200</v>
      </c>
      <c r="I15" s="10">
        <v>0</v>
      </c>
      <c r="J15" s="9">
        <v>18000</v>
      </c>
      <c r="K15" s="10">
        <v>18000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2229920</v>
      </c>
    </row>
    <row r="16" spans="1:16">
      <c r="A16" s="5" t="s">
        <v>24</v>
      </c>
      <c r="B16" s="5" t="s">
        <v>26</v>
      </c>
      <c r="C16" s="11" t="s">
        <v>25</v>
      </c>
      <c r="D16" s="8" t="s">
        <v>27</v>
      </c>
      <c r="E16" s="9">
        <v>152900</v>
      </c>
      <c r="F16" s="10">
        <v>152900</v>
      </c>
      <c r="G16" s="10">
        <v>0</v>
      </c>
      <c r="H16" s="10">
        <v>0</v>
      </c>
      <c r="I16" s="10">
        <v>0</v>
      </c>
      <c r="J16" s="9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9">
        <f t="shared" si="0"/>
        <v>152900</v>
      </c>
    </row>
    <row r="17" spans="1:16">
      <c r="A17" s="5" t="s">
        <v>28</v>
      </c>
      <c r="B17" s="5" t="s">
        <v>29</v>
      </c>
      <c r="C17" s="7"/>
      <c r="D17" s="8" t="s">
        <v>30</v>
      </c>
      <c r="E17" s="9">
        <v>155000</v>
      </c>
      <c r="F17" s="10">
        <v>155000</v>
      </c>
      <c r="G17" s="10">
        <v>0</v>
      </c>
      <c r="H17" s="10">
        <v>0</v>
      </c>
      <c r="I17" s="10">
        <v>0</v>
      </c>
      <c r="J17" s="9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9">
        <f t="shared" si="0"/>
        <v>155000</v>
      </c>
    </row>
    <row r="18" spans="1:16" ht="25.5">
      <c r="A18" s="12" t="s">
        <v>31</v>
      </c>
      <c r="B18" s="12" t="s">
        <v>33</v>
      </c>
      <c r="C18" s="13" t="s">
        <v>32</v>
      </c>
      <c r="D18" s="14" t="s">
        <v>34</v>
      </c>
      <c r="E18" s="15">
        <v>155000</v>
      </c>
      <c r="F18" s="16">
        <v>155000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155000</v>
      </c>
    </row>
    <row r="19" spans="1:16">
      <c r="A19" s="5" t="s">
        <v>35</v>
      </c>
      <c r="B19" s="5" t="s">
        <v>36</v>
      </c>
      <c r="C19" s="7"/>
      <c r="D19" s="8" t="s">
        <v>37</v>
      </c>
      <c r="E19" s="9">
        <v>60000</v>
      </c>
      <c r="F19" s="10">
        <v>60000</v>
      </c>
      <c r="G19" s="10">
        <v>0</v>
      </c>
      <c r="H19" s="10">
        <v>0</v>
      </c>
      <c r="I19" s="10">
        <v>0</v>
      </c>
      <c r="J19" s="9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9">
        <f t="shared" si="0"/>
        <v>60000</v>
      </c>
    </row>
    <row r="20" spans="1:16">
      <c r="A20" s="12" t="s">
        <v>38</v>
      </c>
      <c r="B20" s="12" t="s">
        <v>40</v>
      </c>
      <c r="C20" s="13" t="s">
        <v>39</v>
      </c>
      <c r="D20" s="14" t="s">
        <v>41</v>
      </c>
      <c r="E20" s="15">
        <v>60000</v>
      </c>
      <c r="F20" s="16">
        <v>60000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60000</v>
      </c>
    </row>
    <row r="21" spans="1:16">
      <c r="A21" s="5" t="s">
        <v>42</v>
      </c>
      <c r="B21" s="5" t="s">
        <v>43</v>
      </c>
      <c r="C21" s="11" t="s">
        <v>26</v>
      </c>
      <c r="D21" s="8" t="s">
        <v>44</v>
      </c>
      <c r="E21" s="9">
        <v>12000</v>
      </c>
      <c r="F21" s="10">
        <v>12000</v>
      </c>
      <c r="G21" s="10">
        <v>0</v>
      </c>
      <c r="H21" s="10">
        <v>0</v>
      </c>
      <c r="I21" s="10">
        <v>0</v>
      </c>
      <c r="J21" s="9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9">
        <f t="shared" si="0"/>
        <v>12000</v>
      </c>
    </row>
    <row r="22" spans="1:16">
      <c r="A22" s="5" t="s">
        <v>45</v>
      </c>
      <c r="B22" s="6"/>
      <c r="C22" s="7"/>
      <c r="D22" s="10" t="s">
        <v>349</v>
      </c>
      <c r="E22" s="9">
        <v>39104344.979999997</v>
      </c>
      <c r="F22" s="10">
        <v>39104344.979999997</v>
      </c>
      <c r="G22" s="10">
        <v>1441871</v>
      </c>
      <c r="H22" s="10">
        <v>141259</v>
      </c>
      <c r="I22" s="10">
        <v>0</v>
      </c>
      <c r="J22" s="9">
        <v>8450738</v>
      </c>
      <c r="K22" s="10">
        <v>480400</v>
      </c>
      <c r="L22" s="10">
        <v>0</v>
      </c>
      <c r="M22" s="10">
        <v>0</v>
      </c>
      <c r="N22" s="10">
        <v>7970338</v>
      </c>
      <c r="O22" s="10">
        <v>7970338</v>
      </c>
      <c r="P22" s="9">
        <f t="shared" si="0"/>
        <v>47555082.979999997</v>
      </c>
    </row>
    <row r="23" spans="1:16">
      <c r="A23" s="5" t="s">
        <v>46</v>
      </c>
      <c r="B23" s="6"/>
      <c r="C23" s="7"/>
      <c r="D23" s="10" t="s">
        <v>349</v>
      </c>
      <c r="E23" s="9">
        <v>39104344.979999997</v>
      </c>
      <c r="F23" s="10">
        <v>39104344.979999997</v>
      </c>
      <c r="G23" s="10">
        <v>1441871</v>
      </c>
      <c r="H23" s="10">
        <v>141259</v>
      </c>
      <c r="I23" s="10">
        <v>0</v>
      </c>
      <c r="J23" s="9">
        <v>8450738</v>
      </c>
      <c r="K23" s="10">
        <v>480400</v>
      </c>
      <c r="L23" s="10">
        <v>0</v>
      </c>
      <c r="M23" s="10">
        <v>0</v>
      </c>
      <c r="N23" s="10">
        <v>7970338</v>
      </c>
      <c r="O23" s="10">
        <v>7970338</v>
      </c>
      <c r="P23" s="9">
        <f t="shared" si="0"/>
        <v>47555082.979999997</v>
      </c>
    </row>
    <row r="24" spans="1:16" ht="25.5">
      <c r="A24" s="5" t="s">
        <v>47</v>
      </c>
      <c r="B24" s="5" t="s">
        <v>49</v>
      </c>
      <c r="C24" s="11" t="s">
        <v>48</v>
      </c>
      <c r="D24" s="8" t="s">
        <v>50</v>
      </c>
      <c r="E24" s="9">
        <v>26282610</v>
      </c>
      <c r="F24" s="10">
        <v>26282610</v>
      </c>
      <c r="G24" s="10">
        <v>0</v>
      </c>
      <c r="H24" s="10">
        <v>0</v>
      </c>
      <c r="I24" s="10">
        <v>0</v>
      </c>
      <c r="J24" s="9">
        <v>6949684</v>
      </c>
      <c r="K24" s="10">
        <v>282000</v>
      </c>
      <c r="L24" s="10">
        <v>0</v>
      </c>
      <c r="M24" s="10">
        <v>0</v>
      </c>
      <c r="N24" s="10">
        <v>6667684</v>
      </c>
      <c r="O24" s="10">
        <v>6667684</v>
      </c>
      <c r="P24" s="9">
        <f t="shared" si="0"/>
        <v>33232294</v>
      </c>
    </row>
    <row r="25" spans="1:16">
      <c r="A25" s="5" t="s">
        <v>51</v>
      </c>
      <c r="B25" s="5" t="s">
        <v>52</v>
      </c>
      <c r="C25" s="7"/>
      <c r="D25" s="8" t="s">
        <v>53</v>
      </c>
      <c r="E25" s="9">
        <v>9105230.9800000004</v>
      </c>
      <c r="F25" s="10">
        <v>9105230.9800000004</v>
      </c>
      <c r="G25" s="10">
        <v>0</v>
      </c>
      <c r="H25" s="10">
        <v>0</v>
      </c>
      <c r="I25" s="10">
        <v>0</v>
      </c>
      <c r="J25" s="9">
        <v>1196625</v>
      </c>
      <c r="K25" s="10">
        <v>15000</v>
      </c>
      <c r="L25" s="10">
        <v>0</v>
      </c>
      <c r="M25" s="10">
        <v>0</v>
      </c>
      <c r="N25" s="10">
        <v>1181625</v>
      </c>
      <c r="O25" s="10">
        <v>1181625</v>
      </c>
      <c r="P25" s="9">
        <f t="shared" si="0"/>
        <v>10301855.98</v>
      </c>
    </row>
    <row r="26" spans="1:16" ht="38.25">
      <c r="A26" s="12" t="s">
        <v>54</v>
      </c>
      <c r="B26" s="12" t="s">
        <v>56</v>
      </c>
      <c r="C26" s="13" t="s">
        <v>55</v>
      </c>
      <c r="D26" s="14" t="s">
        <v>57</v>
      </c>
      <c r="E26" s="15">
        <v>9105230.9800000004</v>
      </c>
      <c r="F26" s="16">
        <v>9105230.9800000004</v>
      </c>
      <c r="G26" s="16">
        <v>0</v>
      </c>
      <c r="H26" s="16">
        <v>0</v>
      </c>
      <c r="I26" s="16">
        <v>0</v>
      </c>
      <c r="J26" s="15">
        <v>1196625</v>
      </c>
      <c r="K26" s="16">
        <v>15000</v>
      </c>
      <c r="L26" s="16">
        <v>0</v>
      </c>
      <c r="M26" s="16">
        <v>0</v>
      </c>
      <c r="N26" s="16">
        <v>1181625</v>
      </c>
      <c r="O26" s="16">
        <v>1181625</v>
      </c>
      <c r="P26" s="15">
        <f t="shared" si="0"/>
        <v>10301855.98</v>
      </c>
    </row>
    <row r="27" spans="1:16" ht="25.5">
      <c r="A27" s="5" t="s">
        <v>58</v>
      </c>
      <c r="B27" s="5" t="s">
        <v>59</v>
      </c>
      <c r="C27" s="7"/>
      <c r="D27" s="8" t="s">
        <v>60</v>
      </c>
      <c r="E27" s="9">
        <v>1189142</v>
      </c>
      <c r="F27" s="10">
        <v>1189142</v>
      </c>
      <c r="G27" s="10">
        <v>0</v>
      </c>
      <c r="H27" s="10">
        <v>0</v>
      </c>
      <c r="I27" s="10">
        <v>0</v>
      </c>
      <c r="J27" s="9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9">
        <f t="shared" si="0"/>
        <v>1189142</v>
      </c>
    </row>
    <row r="28" spans="1:16" ht="25.5">
      <c r="A28" s="12" t="s">
        <v>61</v>
      </c>
      <c r="B28" s="12" t="s">
        <v>63</v>
      </c>
      <c r="C28" s="13" t="s">
        <v>62</v>
      </c>
      <c r="D28" s="14" t="s">
        <v>64</v>
      </c>
      <c r="E28" s="15">
        <v>562242</v>
      </c>
      <c r="F28" s="16">
        <v>562242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562242</v>
      </c>
    </row>
    <row r="29" spans="1:16" ht="25.5">
      <c r="A29" s="12" t="s">
        <v>65</v>
      </c>
      <c r="B29" s="12" t="s">
        <v>66</v>
      </c>
      <c r="C29" s="13" t="s">
        <v>62</v>
      </c>
      <c r="D29" s="14" t="s">
        <v>67</v>
      </c>
      <c r="E29" s="15">
        <v>626900</v>
      </c>
      <c r="F29" s="16">
        <v>626900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626900</v>
      </c>
    </row>
    <row r="30" spans="1:16" ht="25.5">
      <c r="A30" s="5" t="s">
        <v>68</v>
      </c>
      <c r="B30" s="5" t="s">
        <v>69</v>
      </c>
      <c r="C30" s="7"/>
      <c r="D30" s="8" t="s">
        <v>70</v>
      </c>
      <c r="E30" s="9">
        <v>608762</v>
      </c>
      <c r="F30" s="10">
        <v>608762</v>
      </c>
      <c r="G30" s="10">
        <v>455146</v>
      </c>
      <c r="H30" s="10">
        <v>15110</v>
      </c>
      <c r="I30" s="10">
        <v>0</v>
      </c>
      <c r="J30" s="9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9">
        <f t="shared" si="0"/>
        <v>608762</v>
      </c>
    </row>
    <row r="31" spans="1:16" ht="25.5">
      <c r="A31" s="12" t="s">
        <v>71</v>
      </c>
      <c r="B31" s="12" t="s">
        <v>73</v>
      </c>
      <c r="C31" s="13" t="s">
        <v>72</v>
      </c>
      <c r="D31" s="14" t="s">
        <v>74</v>
      </c>
      <c r="E31" s="15">
        <v>608762</v>
      </c>
      <c r="F31" s="16">
        <v>608762</v>
      </c>
      <c r="G31" s="16">
        <v>455146</v>
      </c>
      <c r="H31" s="16">
        <v>15110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608762</v>
      </c>
    </row>
    <row r="32" spans="1:16">
      <c r="A32" s="5" t="s">
        <v>75</v>
      </c>
      <c r="B32" s="5" t="s">
        <v>29</v>
      </c>
      <c r="C32" s="7"/>
      <c r="D32" s="8" t="s">
        <v>30</v>
      </c>
      <c r="E32" s="9">
        <v>167100</v>
      </c>
      <c r="F32" s="10">
        <v>167100</v>
      </c>
      <c r="G32" s="10">
        <v>0</v>
      </c>
      <c r="H32" s="10">
        <v>0</v>
      </c>
      <c r="I32" s="10">
        <v>0</v>
      </c>
      <c r="J32" s="9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9">
        <f t="shared" si="0"/>
        <v>167100</v>
      </c>
    </row>
    <row r="33" spans="1:16" ht="25.5">
      <c r="A33" s="12" t="s">
        <v>76</v>
      </c>
      <c r="B33" s="12" t="s">
        <v>33</v>
      </c>
      <c r="C33" s="13" t="s">
        <v>32</v>
      </c>
      <c r="D33" s="14" t="s">
        <v>34</v>
      </c>
      <c r="E33" s="15">
        <v>167100</v>
      </c>
      <c r="F33" s="16">
        <v>167100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167100</v>
      </c>
    </row>
    <row r="34" spans="1:16">
      <c r="A34" s="5" t="s">
        <v>77</v>
      </c>
      <c r="B34" s="5" t="s">
        <v>78</v>
      </c>
      <c r="C34" s="7"/>
      <c r="D34" s="8" t="s">
        <v>79</v>
      </c>
      <c r="E34" s="9">
        <v>1415120</v>
      </c>
      <c r="F34" s="10">
        <v>1415120</v>
      </c>
      <c r="G34" s="10">
        <v>986725</v>
      </c>
      <c r="H34" s="10">
        <v>126149</v>
      </c>
      <c r="I34" s="10">
        <v>0</v>
      </c>
      <c r="J34" s="9">
        <v>37080</v>
      </c>
      <c r="K34" s="10">
        <v>0</v>
      </c>
      <c r="L34" s="10">
        <v>0</v>
      </c>
      <c r="M34" s="10">
        <v>0</v>
      </c>
      <c r="N34" s="10">
        <v>37080</v>
      </c>
      <c r="O34" s="10">
        <v>37080</v>
      </c>
      <c r="P34" s="9">
        <f t="shared" si="0"/>
        <v>1452200</v>
      </c>
    </row>
    <row r="35" spans="1:16" ht="25.5">
      <c r="A35" s="12" t="s">
        <v>80</v>
      </c>
      <c r="B35" s="12" t="s">
        <v>82</v>
      </c>
      <c r="C35" s="13" t="s">
        <v>81</v>
      </c>
      <c r="D35" s="14" t="s">
        <v>83</v>
      </c>
      <c r="E35" s="15">
        <v>1415120</v>
      </c>
      <c r="F35" s="16">
        <v>1415120</v>
      </c>
      <c r="G35" s="16">
        <v>986725</v>
      </c>
      <c r="H35" s="16">
        <v>126149</v>
      </c>
      <c r="I35" s="16">
        <v>0</v>
      </c>
      <c r="J35" s="15">
        <v>37080</v>
      </c>
      <c r="K35" s="16">
        <v>0</v>
      </c>
      <c r="L35" s="16">
        <v>0</v>
      </c>
      <c r="M35" s="16">
        <v>0</v>
      </c>
      <c r="N35" s="16">
        <v>37080</v>
      </c>
      <c r="O35" s="16">
        <v>37080</v>
      </c>
      <c r="P35" s="15">
        <f t="shared" si="0"/>
        <v>1452200</v>
      </c>
    </row>
    <row r="36" spans="1:16" ht="25.5">
      <c r="A36" s="5" t="s">
        <v>84</v>
      </c>
      <c r="B36" s="5" t="s">
        <v>85</v>
      </c>
      <c r="C36" s="7"/>
      <c r="D36" s="8" t="s">
        <v>86</v>
      </c>
      <c r="E36" s="9">
        <v>0</v>
      </c>
      <c r="F36" s="10">
        <v>0</v>
      </c>
      <c r="G36" s="10">
        <v>0</v>
      </c>
      <c r="H36" s="10">
        <v>0</v>
      </c>
      <c r="I36" s="10">
        <v>0</v>
      </c>
      <c r="J36" s="9">
        <v>183400</v>
      </c>
      <c r="K36" s="10">
        <v>183400</v>
      </c>
      <c r="L36" s="10">
        <v>0</v>
      </c>
      <c r="M36" s="10">
        <v>0</v>
      </c>
      <c r="N36" s="10">
        <v>0</v>
      </c>
      <c r="O36" s="10">
        <v>0</v>
      </c>
      <c r="P36" s="9">
        <f t="shared" si="0"/>
        <v>183400</v>
      </c>
    </row>
    <row r="37" spans="1:16" ht="38.25">
      <c r="A37" s="12" t="s">
        <v>87</v>
      </c>
      <c r="B37" s="12" t="s">
        <v>89</v>
      </c>
      <c r="C37" s="13" t="s">
        <v>88</v>
      </c>
      <c r="D37" s="14" t="s">
        <v>90</v>
      </c>
      <c r="E37" s="15">
        <v>0</v>
      </c>
      <c r="F37" s="16">
        <v>0</v>
      </c>
      <c r="G37" s="16">
        <v>0</v>
      </c>
      <c r="H37" s="16">
        <v>0</v>
      </c>
      <c r="I37" s="16">
        <v>0</v>
      </c>
      <c r="J37" s="15">
        <v>183400</v>
      </c>
      <c r="K37" s="16">
        <v>183400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183400</v>
      </c>
    </row>
    <row r="38" spans="1:16" ht="25.5">
      <c r="A38" s="5" t="s">
        <v>91</v>
      </c>
      <c r="B38" s="5" t="s">
        <v>93</v>
      </c>
      <c r="C38" s="11" t="s">
        <v>92</v>
      </c>
      <c r="D38" s="8" t="s">
        <v>94</v>
      </c>
      <c r="E38" s="9">
        <v>2685</v>
      </c>
      <c r="F38" s="10">
        <v>2685</v>
      </c>
      <c r="G38" s="10">
        <v>0</v>
      </c>
      <c r="H38" s="10">
        <v>0</v>
      </c>
      <c r="I38" s="10">
        <v>0</v>
      </c>
      <c r="J38" s="9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9">
        <f t="shared" si="0"/>
        <v>2685</v>
      </c>
    </row>
    <row r="39" spans="1:16">
      <c r="A39" s="5" t="s">
        <v>95</v>
      </c>
      <c r="B39" s="5" t="s">
        <v>97</v>
      </c>
      <c r="C39" s="11" t="s">
        <v>96</v>
      </c>
      <c r="D39" s="8" t="s">
        <v>98</v>
      </c>
      <c r="E39" s="9">
        <v>10000</v>
      </c>
      <c r="F39" s="10">
        <v>10000</v>
      </c>
      <c r="G39" s="10">
        <v>0</v>
      </c>
      <c r="H39" s="10">
        <v>0</v>
      </c>
      <c r="I39" s="10">
        <v>0</v>
      </c>
      <c r="J39" s="9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9">
        <f t="shared" si="0"/>
        <v>10000</v>
      </c>
    </row>
    <row r="40" spans="1:16" ht="38.25">
      <c r="A40" s="5" t="s">
        <v>99</v>
      </c>
      <c r="B40" s="5" t="s">
        <v>100</v>
      </c>
      <c r="C40" s="11" t="s">
        <v>26</v>
      </c>
      <c r="D40" s="8" t="s">
        <v>101</v>
      </c>
      <c r="E40" s="9">
        <v>323695</v>
      </c>
      <c r="F40" s="10">
        <v>323695</v>
      </c>
      <c r="G40" s="10">
        <v>0</v>
      </c>
      <c r="H40" s="10">
        <v>0</v>
      </c>
      <c r="I40" s="10">
        <v>0</v>
      </c>
      <c r="J40" s="9">
        <v>83949</v>
      </c>
      <c r="K40" s="10">
        <v>0</v>
      </c>
      <c r="L40" s="10">
        <v>0</v>
      </c>
      <c r="M40" s="10">
        <v>0</v>
      </c>
      <c r="N40" s="10">
        <v>83949</v>
      </c>
      <c r="O40" s="10">
        <v>83949</v>
      </c>
      <c r="P40" s="9">
        <f t="shared" si="0"/>
        <v>407644</v>
      </c>
    </row>
    <row r="41" spans="1:16" ht="25.5">
      <c r="A41" s="5" t="s">
        <v>102</v>
      </c>
      <c r="B41" s="6"/>
      <c r="C41" s="7"/>
      <c r="D41" s="8" t="s">
        <v>103</v>
      </c>
      <c r="E41" s="9">
        <v>66084822.579999998</v>
      </c>
      <c r="F41" s="10">
        <v>66084822.579999998</v>
      </c>
      <c r="G41" s="10">
        <v>47863799.450000003</v>
      </c>
      <c r="H41" s="10">
        <v>3838033</v>
      </c>
      <c r="I41" s="10">
        <v>0</v>
      </c>
      <c r="J41" s="9">
        <v>3358092</v>
      </c>
      <c r="K41" s="10">
        <v>791000</v>
      </c>
      <c r="L41" s="10">
        <v>0</v>
      </c>
      <c r="M41" s="10">
        <v>0</v>
      </c>
      <c r="N41" s="10">
        <v>2567092</v>
      </c>
      <c r="O41" s="10">
        <v>2567092</v>
      </c>
      <c r="P41" s="9">
        <f t="shared" si="0"/>
        <v>69442914.579999998</v>
      </c>
    </row>
    <row r="42" spans="1:16" ht="25.5">
      <c r="A42" s="5" t="s">
        <v>104</v>
      </c>
      <c r="B42" s="6"/>
      <c r="C42" s="7"/>
      <c r="D42" s="8" t="s">
        <v>103</v>
      </c>
      <c r="E42" s="9">
        <v>66084822.579999998</v>
      </c>
      <c r="F42" s="10">
        <v>66084822.579999998</v>
      </c>
      <c r="G42" s="10">
        <v>47863799.450000003</v>
      </c>
      <c r="H42" s="10">
        <v>3838033</v>
      </c>
      <c r="I42" s="10">
        <v>0</v>
      </c>
      <c r="J42" s="9">
        <v>3358092</v>
      </c>
      <c r="K42" s="10">
        <v>791000</v>
      </c>
      <c r="L42" s="10">
        <v>0</v>
      </c>
      <c r="M42" s="10">
        <v>0</v>
      </c>
      <c r="N42" s="10">
        <v>2567092</v>
      </c>
      <c r="O42" s="10">
        <v>2567092</v>
      </c>
      <c r="P42" s="9">
        <f t="shared" si="0"/>
        <v>69442914.579999998</v>
      </c>
    </row>
    <row r="43" spans="1:16" ht="51">
      <c r="A43" s="5" t="s">
        <v>105</v>
      </c>
      <c r="B43" s="5" t="s">
        <v>107</v>
      </c>
      <c r="C43" s="11" t="s">
        <v>106</v>
      </c>
      <c r="D43" s="8" t="s">
        <v>108</v>
      </c>
      <c r="E43" s="9">
        <v>62292478.579999998</v>
      </c>
      <c r="F43" s="10">
        <v>62292478.579999998</v>
      </c>
      <c r="G43" s="10">
        <v>45266253.450000003</v>
      </c>
      <c r="H43" s="10">
        <v>3707823</v>
      </c>
      <c r="I43" s="10">
        <v>0</v>
      </c>
      <c r="J43" s="9">
        <v>2857036</v>
      </c>
      <c r="K43" s="10">
        <v>791000</v>
      </c>
      <c r="L43" s="10">
        <v>0</v>
      </c>
      <c r="M43" s="10">
        <v>0</v>
      </c>
      <c r="N43" s="10">
        <v>2066036</v>
      </c>
      <c r="O43" s="10">
        <v>2066036</v>
      </c>
      <c r="P43" s="9">
        <f t="shared" si="0"/>
        <v>65149514.579999998</v>
      </c>
    </row>
    <row r="44" spans="1:16" ht="77.25" customHeight="1">
      <c r="A44" s="5" t="s">
        <v>109</v>
      </c>
      <c r="B44" s="5" t="s">
        <v>111</v>
      </c>
      <c r="C44" s="11" t="s">
        <v>110</v>
      </c>
      <c r="D44" s="8" t="s">
        <v>112</v>
      </c>
      <c r="E44" s="9">
        <v>208970</v>
      </c>
      <c r="F44" s="10">
        <v>208970</v>
      </c>
      <c r="G44" s="10">
        <v>113238</v>
      </c>
      <c r="H44" s="10">
        <v>0</v>
      </c>
      <c r="I44" s="10">
        <v>0</v>
      </c>
      <c r="J44" s="9">
        <v>113350</v>
      </c>
      <c r="K44" s="10">
        <v>0</v>
      </c>
      <c r="L44" s="10">
        <v>0</v>
      </c>
      <c r="M44" s="10">
        <v>0</v>
      </c>
      <c r="N44" s="10">
        <v>113350</v>
      </c>
      <c r="O44" s="10">
        <v>113350</v>
      </c>
      <c r="P44" s="9">
        <f t="shared" si="0"/>
        <v>322320</v>
      </c>
    </row>
    <row r="45" spans="1:16" ht="38.25">
      <c r="A45" s="5" t="s">
        <v>113</v>
      </c>
      <c r="B45" s="5" t="s">
        <v>32</v>
      </c>
      <c r="C45" s="11" t="s">
        <v>114</v>
      </c>
      <c r="D45" s="8" t="s">
        <v>115</v>
      </c>
      <c r="E45" s="9">
        <v>1355430</v>
      </c>
      <c r="F45" s="10">
        <v>1355430</v>
      </c>
      <c r="G45" s="10">
        <v>1013773</v>
      </c>
      <c r="H45" s="10">
        <v>60000</v>
      </c>
      <c r="I45" s="10">
        <v>0</v>
      </c>
      <c r="J45" s="9">
        <v>47600</v>
      </c>
      <c r="K45" s="10">
        <v>0</v>
      </c>
      <c r="L45" s="10">
        <v>0</v>
      </c>
      <c r="M45" s="10">
        <v>0</v>
      </c>
      <c r="N45" s="10">
        <v>47600</v>
      </c>
      <c r="O45" s="10">
        <v>47600</v>
      </c>
      <c r="P45" s="9">
        <f t="shared" ref="P45:P76" si="2">E45+J45</f>
        <v>1403030</v>
      </c>
    </row>
    <row r="46" spans="1:16" ht="25.5">
      <c r="A46" s="5" t="s">
        <v>116</v>
      </c>
      <c r="B46" s="5" t="s">
        <v>118</v>
      </c>
      <c r="C46" s="11" t="s">
        <v>117</v>
      </c>
      <c r="D46" s="8" t="s">
        <v>119</v>
      </c>
      <c r="E46" s="9">
        <v>1141947</v>
      </c>
      <c r="F46" s="10">
        <v>1141947</v>
      </c>
      <c r="G46" s="10">
        <v>818380</v>
      </c>
      <c r="H46" s="10">
        <v>40200</v>
      </c>
      <c r="I46" s="10">
        <v>0</v>
      </c>
      <c r="J46" s="9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9">
        <f t="shared" si="2"/>
        <v>1141947</v>
      </c>
    </row>
    <row r="47" spans="1:16">
      <c r="A47" s="5" t="s">
        <v>120</v>
      </c>
      <c r="B47" s="5" t="s">
        <v>121</v>
      </c>
      <c r="C47" s="7"/>
      <c r="D47" s="8" t="s">
        <v>122</v>
      </c>
      <c r="E47" s="9">
        <v>1085997</v>
      </c>
      <c r="F47" s="10">
        <v>1085997</v>
      </c>
      <c r="G47" s="10">
        <v>652155</v>
      </c>
      <c r="H47" s="10">
        <v>30010</v>
      </c>
      <c r="I47" s="10">
        <v>0</v>
      </c>
      <c r="J47" s="9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9">
        <f t="shared" si="2"/>
        <v>1085997</v>
      </c>
    </row>
    <row r="48" spans="1:16">
      <c r="A48" s="12" t="s">
        <v>123</v>
      </c>
      <c r="B48" s="12" t="s">
        <v>124</v>
      </c>
      <c r="C48" s="13" t="s">
        <v>117</v>
      </c>
      <c r="D48" s="14" t="s">
        <v>125</v>
      </c>
      <c r="E48" s="15">
        <v>871023</v>
      </c>
      <c r="F48" s="16">
        <v>871023</v>
      </c>
      <c r="G48" s="16">
        <v>652155</v>
      </c>
      <c r="H48" s="16">
        <v>30010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2"/>
        <v>871023</v>
      </c>
    </row>
    <row r="49" spans="1:16">
      <c r="A49" s="12" t="s">
        <v>126</v>
      </c>
      <c r="B49" s="12" t="s">
        <v>127</v>
      </c>
      <c r="C49" s="13" t="s">
        <v>117</v>
      </c>
      <c r="D49" s="14" t="s">
        <v>128</v>
      </c>
      <c r="E49" s="15">
        <v>214974</v>
      </c>
      <c r="F49" s="16">
        <v>214974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2"/>
        <v>214974</v>
      </c>
    </row>
    <row r="50" spans="1:16" ht="25.5">
      <c r="A50" s="5" t="s">
        <v>129</v>
      </c>
      <c r="B50" s="5" t="s">
        <v>130</v>
      </c>
      <c r="C50" s="7"/>
      <c r="D50" s="8" t="s">
        <v>131</v>
      </c>
      <c r="E50" s="9">
        <v>0</v>
      </c>
      <c r="F50" s="10">
        <v>0</v>
      </c>
      <c r="G50" s="10">
        <v>0</v>
      </c>
      <c r="H50" s="10">
        <v>0</v>
      </c>
      <c r="I50" s="10">
        <v>0</v>
      </c>
      <c r="J50" s="9">
        <v>237106</v>
      </c>
      <c r="K50" s="10">
        <v>0</v>
      </c>
      <c r="L50" s="10">
        <v>0</v>
      </c>
      <c r="M50" s="10">
        <v>0</v>
      </c>
      <c r="N50" s="10">
        <v>237106</v>
      </c>
      <c r="O50" s="10">
        <v>237106</v>
      </c>
      <c r="P50" s="9">
        <f t="shared" si="2"/>
        <v>237106</v>
      </c>
    </row>
    <row r="51" spans="1:16">
      <c r="A51" s="12" t="s">
        <v>132</v>
      </c>
      <c r="B51" s="12" t="s">
        <v>134</v>
      </c>
      <c r="C51" s="13" t="s">
        <v>133</v>
      </c>
      <c r="D51" s="14" t="s">
        <v>135</v>
      </c>
      <c r="E51" s="15">
        <v>0</v>
      </c>
      <c r="F51" s="16">
        <v>0</v>
      </c>
      <c r="G51" s="16">
        <v>0</v>
      </c>
      <c r="H51" s="16">
        <v>0</v>
      </c>
      <c r="I51" s="16">
        <v>0</v>
      </c>
      <c r="J51" s="15">
        <v>237106</v>
      </c>
      <c r="K51" s="16">
        <v>0</v>
      </c>
      <c r="L51" s="16">
        <v>0</v>
      </c>
      <c r="M51" s="16">
        <v>0</v>
      </c>
      <c r="N51" s="16">
        <v>237106</v>
      </c>
      <c r="O51" s="16">
        <v>237106</v>
      </c>
      <c r="P51" s="15">
        <f t="shared" si="2"/>
        <v>237106</v>
      </c>
    </row>
    <row r="52" spans="1:16">
      <c r="A52" s="5" t="s">
        <v>136</v>
      </c>
      <c r="B52" s="5" t="s">
        <v>137</v>
      </c>
      <c r="C52" s="7"/>
      <c r="D52" s="8" t="s">
        <v>138</v>
      </c>
      <c r="E52" s="9">
        <v>0</v>
      </c>
      <c r="F52" s="10">
        <v>0</v>
      </c>
      <c r="G52" s="10">
        <v>0</v>
      </c>
      <c r="H52" s="10">
        <v>0</v>
      </c>
      <c r="I52" s="10">
        <v>0</v>
      </c>
      <c r="J52" s="9">
        <v>103000</v>
      </c>
      <c r="K52" s="10">
        <v>0</v>
      </c>
      <c r="L52" s="10">
        <v>0</v>
      </c>
      <c r="M52" s="10">
        <v>0</v>
      </c>
      <c r="N52" s="10">
        <v>103000</v>
      </c>
      <c r="O52" s="10">
        <v>103000</v>
      </c>
      <c r="P52" s="9">
        <f t="shared" si="2"/>
        <v>103000</v>
      </c>
    </row>
    <row r="53" spans="1:16" ht="38.25">
      <c r="A53" s="12" t="s">
        <v>139</v>
      </c>
      <c r="B53" s="12" t="s">
        <v>140</v>
      </c>
      <c r="C53" s="13" t="s">
        <v>39</v>
      </c>
      <c r="D53" s="14" t="s">
        <v>141</v>
      </c>
      <c r="E53" s="15">
        <v>0</v>
      </c>
      <c r="F53" s="16">
        <v>0</v>
      </c>
      <c r="G53" s="16">
        <v>0</v>
      </c>
      <c r="H53" s="16">
        <v>0</v>
      </c>
      <c r="I53" s="16">
        <v>0</v>
      </c>
      <c r="J53" s="15">
        <v>103000</v>
      </c>
      <c r="K53" s="16">
        <v>0</v>
      </c>
      <c r="L53" s="16">
        <v>0</v>
      </c>
      <c r="M53" s="16">
        <v>0</v>
      </c>
      <c r="N53" s="16">
        <v>103000</v>
      </c>
      <c r="O53" s="16">
        <v>103000</v>
      </c>
      <c r="P53" s="15">
        <f t="shared" si="2"/>
        <v>103000</v>
      </c>
    </row>
    <row r="54" spans="1:16" ht="25.5">
      <c r="A54" s="5" t="s">
        <v>142</v>
      </c>
      <c r="B54" s="6"/>
      <c r="C54" s="7"/>
      <c r="D54" s="8" t="s">
        <v>143</v>
      </c>
      <c r="E54" s="9">
        <v>110351571</v>
      </c>
      <c r="F54" s="10">
        <v>110351571</v>
      </c>
      <c r="G54" s="10">
        <v>1943925</v>
      </c>
      <c r="H54" s="10">
        <v>51305</v>
      </c>
      <c r="I54" s="10">
        <v>0</v>
      </c>
      <c r="J54" s="9">
        <v>1944157</v>
      </c>
      <c r="K54" s="10">
        <v>34700</v>
      </c>
      <c r="L54" s="10">
        <v>27210</v>
      </c>
      <c r="M54" s="10">
        <v>0</v>
      </c>
      <c r="N54" s="10">
        <v>1909457</v>
      </c>
      <c r="O54" s="10">
        <v>1909457</v>
      </c>
      <c r="P54" s="9">
        <f t="shared" si="2"/>
        <v>112295728</v>
      </c>
    </row>
    <row r="55" spans="1:16" ht="25.5">
      <c r="A55" s="5" t="s">
        <v>144</v>
      </c>
      <c r="B55" s="6"/>
      <c r="C55" s="7"/>
      <c r="D55" s="10" t="s">
        <v>143</v>
      </c>
      <c r="E55" s="9">
        <v>110351571</v>
      </c>
      <c r="F55" s="10">
        <v>110351571</v>
      </c>
      <c r="G55" s="10">
        <v>1943925</v>
      </c>
      <c r="H55" s="10">
        <v>51305</v>
      </c>
      <c r="I55" s="10">
        <v>0</v>
      </c>
      <c r="J55" s="9">
        <v>1944157</v>
      </c>
      <c r="K55" s="10">
        <v>34700</v>
      </c>
      <c r="L55" s="10">
        <v>27210</v>
      </c>
      <c r="M55" s="10">
        <v>0</v>
      </c>
      <c r="N55" s="10">
        <v>1909457</v>
      </c>
      <c r="O55" s="10">
        <v>1909457</v>
      </c>
      <c r="P55" s="9">
        <f t="shared" si="2"/>
        <v>112295728</v>
      </c>
    </row>
    <row r="56" spans="1:16" ht="79.5" customHeight="1">
      <c r="A56" s="5" t="s">
        <v>146</v>
      </c>
      <c r="B56" s="5" t="s">
        <v>147</v>
      </c>
      <c r="C56" s="7"/>
      <c r="D56" s="8" t="s">
        <v>148</v>
      </c>
      <c r="E56" s="9">
        <v>36858900</v>
      </c>
      <c r="F56" s="10">
        <v>36858900</v>
      </c>
      <c r="G56" s="10">
        <v>0</v>
      </c>
      <c r="H56" s="10">
        <v>0</v>
      </c>
      <c r="I56" s="10">
        <v>0</v>
      </c>
      <c r="J56" s="9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9">
        <f t="shared" si="2"/>
        <v>36858900</v>
      </c>
    </row>
    <row r="57" spans="1:16" ht="38.25">
      <c r="A57" s="12" t="s">
        <v>149</v>
      </c>
      <c r="B57" s="12" t="s">
        <v>151</v>
      </c>
      <c r="C57" s="13" t="s">
        <v>150</v>
      </c>
      <c r="D57" s="14" t="s">
        <v>152</v>
      </c>
      <c r="E57" s="15">
        <v>2930836</v>
      </c>
      <c r="F57" s="16">
        <v>2930836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2"/>
        <v>2930836</v>
      </c>
    </row>
    <row r="58" spans="1:16" ht="25.5">
      <c r="A58" s="12" t="s">
        <v>153</v>
      </c>
      <c r="B58" s="12" t="s">
        <v>154</v>
      </c>
      <c r="C58" s="13" t="s">
        <v>145</v>
      </c>
      <c r="D58" s="14" t="s">
        <v>155</v>
      </c>
      <c r="E58" s="15">
        <v>33928064</v>
      </c>
      <c r="F58" s="16">
        <v>33928064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2"/>
        <v>33928064</v>
      </c>
    </row>
    <row r="59" spans="1:16" ht="38.25">
      <c r="A59" s="5" t="s">
        <v>156</v>
      </c>
      <c r="B59" s="5" t="s">
        <v>157</v>
      </c>
      <c r="C59" s="7"/>
      <c r="D59" s="8" t="s">
        <v>158</v>
      </c>
      <c r="E59" s="9">
        <v>12192200</v>
      </c>
      <c r="F59" s="10">
        <v>12192200</v>
      </c>
      <c r="G59" s="10">
        <v>0</v>
      </c>
      <c r="H59" s="10">
        <v>0</v>
      </c>
      <c r="I59" s="10">
        <v>0</v>
      </c>
      <c r="J59" s="9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9">
        <f t="shared" si="2"/>
        <v>12192200</v>
      </c>
    </row>
    <row r="60" spans="1:16" ht="38.25">
      <c r="A60" s="12" t="s">
        <v>159</v>
      </c>
      <c r="B60" s="12" t="s">
        <v>160</v>
      </c>
      <c r="C60" s="13" t="s">
        <v>150</v>
      </c>
      <c r="D60" s="14" t="s">
        <v>161</v>
      </c>
      <c r="E60" s="15">
        <v>1291685</v>
      </c>
      <c r="F60" s="16">
        <v>1291685</v>
      </c>
      <c r="G60" s="16">
        <v>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2"/>
        <v>1291685</v>
      </c>
    </row>
    <row r="61" spans="1:16" ht="38.25">
      <c r="A61" s="12" t="s">
        <v>162</v>
      </c>
      <c r="B61" s="12" t="s">
        <v>163</v>
      </c>
      <c r="C61" s="13" t="s">
        <v>145</v>
      </c>
      <c r="D61" s="14" t="s">
        <v>164</v>
      </c>
      <c r="E61" s="15">
        <v>10900515</v>
      </c>
      <c r="F61" s="16">
        <v>10900515</v>
      </c>
      <c r="G61" s="16">
        <v>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2"/>
        <v>10900515</v>
      </c>
    </row>
    <row r="62" spans="1:16" ht="72" customHeight="1">
      <c r="A62" s="5" t="s">
        <v>165</v>
      </c>
      <c r="B62" s="5" t="s">
        <v>166</v>
      </c>
      <c r="C62" s="7"/>
      <c r="D62" s="8" t="s">
        <v>167</v>
      </c>
      <c r="E62" s="9">
        <v>92676</v>
      </c>
      <c r="F62" s="10">
        <v>92676</v>
      </c>
      <c r="G62" s="10">
        <v>0</v>
      </c>
      <c r="H62" s="10">
        <v>0</v>
      </c>
      <c r="I62" s="10">
        <v>0</v>
      </c>
      <c r="J62" s="9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9">
        <f t="shared" si="2"/>
        <v>92676</v>
      </c>
    </row>
    <row r="63" spans="1:16" ht="25.5">
      <c r="A63" s="12" t="s">
        <v>168</v>
      </c>
      <c r="B63" s="12" t="s">
        <v>169</v>
      </c>
      <c r="C63" s="13" t="s">
        <v>150</v>
      </c>
      <c r="D63" s="14" t="s">
        <v>170</v>
      </c>
      <c r="E63" s="15">
        <v>178</v>
      </c>
      <c r="F63" s="16">
        <v>178</v>
      </c>
      <c r="G63" s="16">
        <v>0</v>
      </c>
      <c r="H63" s="16">
        <v>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2"/>
        <v>178</v>
      </c>
    </row>
    <row r="64" spans="1:16" ht="25.5">
      <c r="A64" s="12" t="s">
        <v>171</v>
      </c>
      <c r="B64" s="12" t="s">
        <v>172</v>
      </c>
      <c r="C64" s="13" t="s">
        <v>111</v>
      </c>
      <c r="D64" s="14" t="s">
        <v>173</v>
      </c>
      <c r="E64" s="15">
        <v>48069</v>
      </c>
      <c r="F64" s="16">
        <v>48069</v>
      </c>
      <c r="G64" s="16">
        <v>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2"/>
        <v>48069</v>
      </c>
    </row>
    <row r="65" spans="1:16" ht="38.25">
      <c r="A65" s="12" t="s">
        <v>174</v>
      </c>
      <c r="B65" s="12" t="s">
        <v>175</v>
      </c>
      <c r="C65" s="13" t="s">
        <v>111</v>
      </c>
      <c r="D65" s="14" t="s">
        <v>176</v>
      </c>
      <c r="E65" s="15">
        <v>42300</v>
      </c>
      <c r="F65" s="16">
        <v>42300</v>
      </c>
      <c r="G65" s="16">
        <v>0</v>
      </c>
      <c r="H65" s="16">
        <v>0</v>
      </c>
      <c r="I65" s="16">
        <v>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 t="shared" si="2"/>
        <v>42300</v>
      </c>
    </row>
    <row r="66" spans="1:16" ht="25.5">
      <c r="A66" s="12" t="s">
        <v>177</v>
      </c>
      <c r="B66" s="12" t="s">
        <v>178</v>
      </c>
      <c r="C66" s="13" t="s">
        <v>111</v>
      </c>
      <c r="D66" s="14" t="s">
        <v>179</v>
      </c>
      <c r="E66" s="15">
        <v>2129</v>
      </c>
      <c r="F66" s="16">
        <v>2129</v>
      </c>
      <c r="G66" s="16">
        <v>0</v>
      </c>
      <c r="H66" s="16">
        <v>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2"/>
        <v>2129</v>
      </c>
    </row>
    <row r="67" spans="1:16" ht="25.5">
      <c r="A67" s="5" t="s">
        <v>180</v>
      </c>
      <c r="B67" s="5" t="s">
        <v>181</v>
      </c>
      <c r="C67" s="7"/>
      <c r="D67" s="8" t="s">
        <v>182</v>
      </c>
      <c r="E67" s="9">
        <v>43162196</v>
      </c>
      <c r="F67" s="10">
        <v>43162196</v>
      </c>
      <c r="G67" s="10">
        <v>0</v>
      </c>
      <c r="H67" s="10">
        <v>0</v>
      </c>
      <c r="I67" s="10">
        <v>0</v>
      </c>
      <c r="J67" s="9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9">
        <f t="shared" si="2"/>
        <v>43162196</v>
      </c>
    </row>
    <row r="68" spans="1:16">
      <c r="A68" s="12" t="s">
        <v>183</v>
      </c>
      <c r="B68" s="12" t="s">
        <v>184</v>
      </c>
      <c r="C68" s="13" t="s">
        <v>72</v>
      </c>
      <c r="D68" s="14" t="s">
        <v>185</v>
      </c>
      <c r="E68" s="15">
        <v>346612</v>
      </c>
      <c r="F68" s="16">
        <v>346612</v>
      </c>
      <c r="G68" s="16">
        <v>0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2"/>
        <v>346612</v>
      </c>
    </row>
    <row r="69" spans="1:16">
      <c r="A69" s="12" t="s">
        <v>186</v>
      </c>
      <c r="B69" s="12" t="s">
        <v>187</v>
      </c>
      <c r="C69" s="13" t="s">
        <v>72</v>
      </c>
      <c r="D69" s="14" t="s">
        <v>188</v>
      </c>
      <c r="E69" s="15">
        <v>58000</v>
      </c>
      <c r="F69" s="16">
        <v>58000</v>
      </c>
      <c r="G69" s="16">
        <v>0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2"/>
        <v>58000</v>
      </c>
    </row>
    <row r="70" spans="1:16">
      <c r="A70" s="12" t="s">
        <v>189</v>
      </c>
      <c r="B70" s="12" t="s">
        <v>190</v>
      </c>
      <c r="C70" s="13" t="s">
        <v>72</v>
      </c>
      <c r="D70" s="14" t="s">
        <v>191</v>
      </c>
      <c r="E70" s="15">
        <v>17667656</v>
      </c>
      <c r="F70" s="16">
        <v>17667656</v>
      </c>
      <c r="G70" s="16">
        <v>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2"/>
        <v>17667656</v>
      </c>
    </row>
    <row r="71" spans="1:16" ht="25.5">
      <c r="A71" s="12" t="s">
        <v>192</v>
      </c>
      <c r="B71" s="12" t="s">
        <v>193</v>
      </c>
      <c r="C71" s="13" t="s">
        <v>72</v>
      </c>
      <c r="D71" s="14" t="s">
        <v>194</v>
      </c>
      <c r="E71" s="15">
        <v>2145600</v>
      </c>
      <c r="F71" s="16">
        <v>2145600</v>
      </c>
      <c r="G71" s="16">
        <v>0</v>
      </c>
      <c r="H71" s="16">
        <v>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5">
        <f t="shared" si="2"/>
        <v>2145600</v>
      </c>
    </row>
    <row r="72" spans="1:16">
      <c r="A72" s="12" t="s">
        <v>195</v>
      </c>
      <c r="B72" s="12" t="s">
        <v>196</v>
      </c>
      <c r="C72" s="13" t="s">
        <v>72</v>
      </c>
      <c r="D72" s="14" t="s">
        <v>197</v>
      </c>
      <c r="E72" s="15">
        <v>8645228</v>
      </c>
      <c r="F72" s="16">
        <v>8645228</v>
      </c>
      <c r="G72" s="16">
        <v>0</v>
      </c>
      <c r="H72" s="16">
        <v>0</v>
      </c>
      <c r="I72" s="16">
        <v>0</v>
      </c>
      <c r="J72" s="15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5">
        <f t="shared" si="2"/>
        <v>8645228</v>
      </c>
    </row>
    <row r="73" spans="1:16">
      <c r="A73" s="12" t="s">
        <v>198</v>
      </c>
      <c r="B73" s="12" t="s">
        <v>199</v>
      </c>
      <c r="C73" s="13" t="s">
        <v>72</v>
      </c>
      <c r="D73" s="14" t="s">
        <v>200</v>
      </c>
      <c r="E73" s="15">
        <v>711375</v>
      </c>
      <c r="F73" s="16">
        <v>711375</v>
      </c>
      <c r="G73" s="16">
        <v>0</v>
      </c>
      <c r="H73" s="16">
        <v>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2"/>
        <v>711375</v>
      </c>
    </row>
    <row r="74" spans="1:16" ht="25.5">
      <c r="A74" s="12" t="s">
        <v>201</v>
      </c>
      <c r="B74" s="12" t="s">
        <v>202</v>
      </c>
      <c r="C74" s="13" t="s">
        <v>72</v>
      </c>
      <c r="D74" s="14" t="s">
        <v>203</v>
      </c>
      <c r="E74" s="15">
        <v>13587725</v>
      </c>
      <c r="F74" s="16">
        <v>13587725</v>
      </c>
      <c r="G74" s="16">
        <v>0</v>
      </c>
      <c r="H74" s="16">
        <v>0</v>
      </c>
      <c r="I74" s="16">
        <v>0</v>
      </c>
      <c r="J74" s="15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5">
        <f t="shared" si="2"/>
        <v>13587725</v>
      </c>
    </row>
    <row r="75" spans="1:16" ht="25.5">
      <c r="A75" s="5" t="s">
        <v>204</v>
      </c>
      <c r="B75" s="5" t="s">
        <v>205</v>
      </c>
      <c r="C75" s="11" t="s">
        <v>111</v>
      </c>
      <c r="D75" s="8" t="s">
        <v>206</v>
      </c>
      <c r="E75" s="9">
        <v>18500</v>
      </c>
      <c r="F75" s="10">
        <v>18500</v>
      </c>
      <c r="G75" s="10">
        <v>0</v>
      </c>
      <c r="H75" s="10">
        <v>0</v>
      </c>
      <c r="I75" s="10">
        <v>0</v>
      </c>
      <c r="J75" s="9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9">
        <f t="shared" si="2"/>
        <v>18500</v>
      </c>
    </row>
    <row r="76" spans="1:16" ht="142.5" customHeight="1">
      <c r="A76" s="5" t="s">
        <v>207</v>
      </c>
      <c r="B76" s="5" t="s">
        <v>208</v>
      </c>
      <c r="C76" s="7"/>
      <c r="D76" s="8" t="s">
        <v>350</v>
      </c>
      <c r="E76" s="9">
        <v>14549504</v>
      </c>
      <c r="F76" s="10">
        <v>14549504</v>
      </c>
      <c r="G76" s="10">
        <v>0</v>
      </c>
      <c r="H76" s="10">
        <v>0</v>
      </c>
      <c r="I76" s="10">
        <v>0</v>
      </c>
      <c r="J76" s="9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9">
        <f t="shared" si="2"/>
        <v>14549504</v>
      </c>
    </row>
    <row r="77" spans="1:16" ht="25.5">
      <c r="A77" s="12" t="s">
        <v>209</v>
      </c>
      <c r="B77" s="12" t="s">
        <v>211</v>
      </c>
      <c r="C77" s="13" t="s">
        <v>210</v>
      </c>
      <c r="D77" s="14" t="s">
        <v>212</v>
      </c>
      <c r="E77" s="15">
        <v>10285490</v>
      </c>
      <c r="F77" s="16">
        <v>10285490</v>
      </c>
      <c r="G77" s="16">
        <v>0</v>
      </c>
      <c r="H77" s="16">
        <v>0</v>
      </c>
      <c r="I77" s="16">
        <v>0</v>
      </c>
      <c r="J77" s="15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5">
        <f t="shared" ref="P77:P108" si="3">E77+J77</f>
        <v>10285490</v>
      </c>
    </row>
    <row r="78" spans="1:16" ht="38.25">
      <c r="A78" s="12" t="s">
        <v>213</v>
      </c>
      <c r="B78" s="12" t="s">
        <v>214</v>
      </c>
      <c r="C78" s="13" t="s">
        <v>210</v>
      </c>
      <c r="D78" s="14" t="s">
        <v>215</v>
      </c>
      <c r="E78" s="15">
        <v>2418247</v>
      </c>
      <c r="F78" s="16">
        <v>2418247</v>
      </c>
      <c r="G78" s="16">
        <v>0</v>
      </c>
      <c r="H78" s="16">
        <v>0</v>
      </c>
      <c r="I78" s="16">
        <v>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 t="shared" si="3"/>
        <v>2418247</v>
      </c>
    </row>
    <row r="79" spans="1:16" ht="25.5">
      <c r="A79" s="12" t="s">
        <v>216</v>
      </c>
      <c r="B79" s="12" t="s">
        <v>217</v>
      </c>
      <c r="C79" s="13" t="s">
        <v>210</v>
      </c>
      <c r="D79" s="14" t="s">
        <v>218</v>
      </c>
      <c r="E79" s="15">
        <v>1696846</v>
      </c>
      <c r="F79" s="16">
        <v>1696846</v>
      </c>
      <c r="G79" s="16">
        <v>0</v>
      </c>
      <c r="H79" s="16">
        <v>0</v>
      </c>
      <c r="I79" s="16">
        <v>0</v>
      </c>
      <c r="J79" s="15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5">
        <f t="shared" si="3"/>
        <v>1696846</v>
      </c>
    </row>
    <row r="80" spans="1:16" ht="38.25">
      <c r="A80" s="12" t="s">
        <v>219</v>
      </c>
      <c r="B80" s="12" t="s">
        <v>220</v>
      </c>
      <c r="C80" s="13" t="s">
        <v>72</v>
      </c>
      <c r="D80" s="14" t="s">
        <v>221</v>
      </c>
      <c r="E80" s="15">
        <v>9350</v>
      </c>
      <c r="F80" s="16">
        <v>9350</v>
      </c>
      <c r="G80" s="16">
        <v>0</v>
      </c>
      <c r="H80" s="16">
        <v>0</v>
      </c>
      <c r="I80" s="16">
        <v>0</v>
      </c>
      <c r="J80" s="15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5">
        <f t="shared" si="3"/>
        <v>9350</v>
      </c>
    </row>
    <row r="81" spans="1:16" ht="51">
      <c r="A81" s="12" t="s">
        <v>222</v>
      </c>
      <c r="B81" s="12" t="s">
        <v>223</v>
      </c>
      <c r="C81" s="13" t="s">
        <v>210</v>
      </c>
      <c r="D81" s="14" t="s">
        <v>224</v>
      </c>
      <c r="E81" s="15">
        <v>139571</v>
      </c>
      <c r="F81" s="16">
        <v>139571</v>
      </c>
      <c r="G81" s="16">
        <v>0</v>
      </c>
      <c r="H81" s="16">
        <v>0</v>
      </c>
      <c r="I81" s="16">
        <v>0</v>
      </c>
      <c r="J81" s="15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5">
        <f t="shared" si="3"/>
        <v>139571</v>
      </c>
    </row>
    <row r="82" spans="1:16" ht="51">
      <c r="A82" s="5" t="s">
        <v>225</v>
      </c>
      <c r="B82" s="5" t="s">
        <v>226</v>
      </c>
      <c r="C82" s="7"/>
      <c r="D82" s="8" t="s">
        <v>227</v>
      </c>
      <c r="E82" s="9">
        <v>2480535</v>
      </c>
      <c r="F82" s="10">
        <v>2480535</v>
      </c>
      <c r="G82" s="10">
        <v>1943925</v>
      </c>
      <c r="H82" s="10">
        <v>51305</v>
      </c>
      <c r="I82" s="10">
        <v>0</v>
      </c>
      <c r="J82" s="9">
        <v>34700</v>
      </c>
      <c r="K82" s="10">
        <v>34700</v>
      </c>
      <c r="L82" s="10">
        <v>27210</v>
      </c>
      <c r="M82" s="10">
        <v>0</v>
      </c>
      <c r="N82" s="10">
        <v>0</v>
      </c>
      <c r="O82" s="10">
        <v>0</v>
      </c>
      <c r="P82" s="9">
        <f t="shared" si="3"/>
        <v>2515235</v>
      </c>
    </row>
    <row r="83" spans="1:16" ht="51">
      <c r="A83" s="12" t="s">
        <v>228</v>
      </c>
      <c r="B83" s="12" t="s">
        <v>229</v>
      </c>
      <c r="C83" s="13" t="s">
        <v>107</v>
      </c>
      <c r="D83" s="14" t="s">
        <v>230</v>
      </c>
      <c r="E83" s="15">
        <v>2480535</v>
      </c>
      <c r="F83" s="16">
        <v>2480535</v>
      </c>
      <c r="G83" s="16">
        <v>1943925</v>
      </c>
      <c r="H83" s="16">
        <v>51305</v>
      </c>
      <c r="I83" s="16">
        <v>0</v>
      </c>
      <c r="J83" s="15">
        <v>34700</v>
      </c>
      <c r="K83" s="16">
        <v>34700</v>
      </c>
      <c r="L83" s="16">
        <v>27210</v>
      </c>
      <c r="M83" s="16">
        <v>0</v>
      </c>
      <c r="N83" s="16">
        <v>0</v>
      </c>
      <c r="O83" s="16">
        <v>0</v>
      </c>
      <c r="P83" s="15">
        <f t="shared" si="3"/>
        <v>2515235</v>
      </c>
    </row>
    <row r="84" spans="1:16" ht="63.75">
      <c r="A84" s="5" t="s">
        <v>231</v>
      </c>
      <c r="B84" s="5" t="s">
        <v>232</v>
      </c>
      <c r="C84" s="11" t="s">
        <v>210</v>
      </c>
      <c r="D84" s="8" t="s">
        <v>233</v>
      </c>
      <c r="E84" s="9">
        <v>81279</v>
      </c>
      <c r="F84" s="10">
        <v>81279</v>
      </c>
      <c r="G84" s="10">
        <v>0</v>
      </c>
      <c r="H84" s="10">
        <v>0</v>
      </c>
      <c r="I84" s="10">
        <v>0</v>
      </c>
      <c r="J84" s="9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9">
        <f t="shared" si="3"/>
        <v>81279</v>
      </c>
    </row>
    <row r="85" spans="1:16">
      <c r="A85" s="5" t="s">
        <v>234</v>
      </c>
      <c r="B85" s="5" t="s">
        <v>235</v>
      </c>
      <c r="C85" s="7"/>
      <c r="D85" s="8" t="s">
        <v>236</v>
      </c>
      <c r="E85" s="9">
        <v>55710</v>
      </c>
      <c r="F85" s="10">
        <v>55710</v>
      </c>
      <c r="G85" s="10">
        <v>0</v>
      </c>
      <c r="H85" s="10">
        <v>0</v>
      </c>
      <c r="I85" s="10">
        <v>0</v>
      </c>
      <c r="J85" s="9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9">
        <f t="shared" si="3"/>
        <v>55710</v>
      </c>
    </row>
    <row r="86" spans="1:16" ht="38.25">
      <c r="A86" s="12" t="s">
        <v>237</v>
      </c>
      <c r="B86" s="12" t="s">
        <v>238</v>
      </c>
      <c r="C86" s="13" t="s">
        <v>150</v>
      </c>
      <c r="D86" s="14" t="s">
        <v>239</v>
      </c>
      <c r="E86" s="15">
        <v>55710</v>
      </c>
      <c r="F86" s="16">
        <v>55710</v>
      </c>
      <c r="G86" s="16">
        <v>0</v>
      </c>
      <c r="H86" s="16">
        <v>0</v>
      </c>
      <c r="I86" s="16">
        <v>0</v>
      </c>
      <c r="J86" s="15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5">
        <f t="shared" si="3"/>
        <v>55710</v>
      </c>
    </row>
    <row r="87" spans="1:16" ht="38.25">
      <c r="A87" s="5" t="s">
        <v>240</v>
      </c>
      <c r="B87" s="5" t="s">
        <v>241</v>
      </c>
      <c r="C87" s="7"/>
      <c r="D87" s="8" t="s">
        <v>242</v>
      </c>
      <c r="E87" s="9">
        <v>0</v>
      </c>
      <c r="F87" s="10">
        <v>0</v>
      </c>
      <c r="G87" s="10">
        <v>0</v>
      </c>
      <c r="H87" s="10">
        <v>0</v>
      </c>
      <c r="I87" s="10">
        <v>0</v>
      </c>
      <c r="J87" s="9">
        <v>1909457</v>
      </c>
      <c r="K87" s="10">
        <v>0</v>
      </c>
      <c r="L87" s="10">
        <v>0</v>
      </c>
      <c r="M87" s="10">
        <v>0</v>
      </c>
      <c r="N87" s="10">
        <v>1909457</v>
      </c>
      <c r="O87" s="10">
        <v>1909457</v>
      </c>
      <c r="P87" s="9">
        <f t="shared" si="3"/>
        <v>1909457</v>
      </c>
    </row>
    <row r="88" spans="1:16" ht="153">
      <c r="A88" s="12" t="s">
        <v>243</v>
      </c>
      <c r="B88" s="12" t="s">
        <v>244</v>
      </c>
      <c r="C88" s="13" t="s">
        <v>145</v>
      </c>
      <c r="D88" s="14" t="s">
        <v>351</v>
      </c>
      <c r="E88" s="15">
        <v>0</v>
      </c>
      <c r="F88" s="16">
        <v>0</v>
      </c>
      <c r="G88" s="16">
        <v>0</v>
      </c>
      <c r="H88" s="16">
        <v>0</v>
      </c>
      <c r="I88" s="16">
        <v>0</v>
      </c>
      <c r="J88" s="15">
        <v>1332413</v>
      </c>
      <c r="K88" s="16">
        <v>0</v>
      </c>
      <c r="L88" s="16">
        <v>0</v>
      </c>
      <c r="M88" s="16">
        <v>0</v>
      </c>
      <c r="N88" s="16">
        <v>1332413</v>
      </c>
      <c r="O88" s="16">
        <v>1332413</v>
      </c>
      <c r="P88" s="15">
        <f t="shared" si="3"/>
        <v>1332413</v>
      </c>
    </row>
    <row r="89" spans="1:16" ht="165.75">
      <c r="A89" s="12" t="s">
        <v>245</v>
      </c>
      <c r="B89" s="12" t="s">
        <v>246</v>
      </c>
      <c r="C89" s="13" t="s">
        <v>145</v>
      </c>
      <c r="D89" s="14" t="s">
        <v>352</v>
      </c>
      <c r="E89" s="15">
        <v>0</v>
      </c>
      <c r="F89" s="16">
        <v>0</v>
      </c>
      <c r="G89" s="16">
        <v>0</v>
      </c>
      <c r="H89" s="16">
        <v>0</v>
      </c>
      <c r="I89" s="16">
        <v>0</v>
      </c>
      <c r="J89" s="15">
        <v>577044</v>
      </c>
      <c r="K89" s="16">
        <v>0</v>
      </c>
      <c r="L89" s="16">
        <v>0</v>
      </c>
      <c r="M89" s="16">
        <v>0</v>
      </c>
      <c r="N89" s="16">
        <v>577044</v>
      </c>
      <c r="O89" s="16">
        <v>577044</v>
      </c>
      <c r="P89" s="15">
        <f t="shared" si="3"/>
        <v>577044</v>
      </c>
    </row>
    <row r="90" spans="1:16" ht="162.75" customHeight="1">
      <c r="A90" s="5" t="s">
        <v>247</v>
      </c>
      <c r="B90" s="5" t="s">
        <v>248</v>
      </c>
      <c r="C90" s="11" t="s">
        <v>72</v>
      </c>
      <c r="D90" s="10" t="s">
        <v>353</v>
      </c>
      <c r="E90" s="9">
        <v>738100</v>
      </c>
      <c r="F90" s="10">
        <v>738100</v>
      </c>
      <c r="G90" s="10">
        <v>0</v>
      </c>
      <c r="H90" s="10">
        <v>0</v>
      </c>
      <c r="I90" s="10">
        <v>0</v>
      </c>
      <c r="J90" s="9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9">
        <f t="shared" si="3"/>
        <v>738100</v>
      </c>
    </row>
    <row r="91" spans="1:16">
      <c r="A91" s="5" t="s">
        <v>249</v>
      </c>
      <c r="B91" s="5" t="s">
        <v>29</v>
      </c>
      <c r="C91" s="7"/>
      <c r="D91" s="8" t="s">
        <v>30</v>
      </c>
      <c r="E91" s="9">
        <v>110371</v>
      </c>
      <c r="F91" s="10">
        <v>110371</v>
      </c>
      <c r="G91" s="10">
        <v>0</v>
      </c>
      <c r="H91" s="10">
        <v>0</v>
      </c>
      <c r="I91" s="10">
        <v>0</v>
      </c>
      <c r="J91" s="9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9">
        <f t="shared" si="3"/>
        <v>110371</v>
      </c>
    </row>
    <row r="92" spans="1:16" ht="25.5">
      <c r="A92" s="12" t="s">
        <v>250</v>
      </c>
      <c r="B92" s="12" t="s">
        <v>33</v>
      </c>
      <c r="C92" s="13" t="s">
        <v>32</v>
      </c>
      <c r="D92" s="14" t="s">
        <v>34</v>
      </c>
      <c r="E92" s="15">
        <v>110371</v>
      </c>
      <c r="F92" s="16">
        <v>110371</v>
      </c>
      <c r="G92" s="16">
        <v>0</v>
      </c>
      <c r="H92" s="16">
        <v>0</v>
      </c>
      <c r="I92" s="16">
        <v>0</v>
      </c>
      <c r="J92" s="15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5">
        <f t="shared" si="3"/>
        <v>110371</v>
      </c>
    </row>
    <row r="93" spans="1:16" ht="38.25">
      <c r="A93" s="5" t="s">
        <v>251</v>
      </c>
      <c r="B93" s="5" t="s">
        <v>100</v>
      </c>
      <c r="C93" s="11" t="s">
        <v>26</v>
      </c>
      <c r="D93" s="8" t="s">
        <v>101</v>
      </c>
      <c r="E93" s="9">
        <v>11600</v>
      </c>
      <c r="F93" s="10">
        <v>11600</v>
      </c>
      <c r="G93" s="10">
        <v>0</v>
      </c>
      <c r="H93" s="10">
        <v>0</v>
      </c>
      <c r="I93" s="10">
        <v>0</v>
      </c>
      <c r="J93" s="9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9">
        <f t="shared" si="3"/>
        <v>11600</v>
      </c>
    </row>
    <row r="94" spans="1:16" ht="25.5">
      <c r="A94" s="5" t="s">
        <v>252</v>
      </c>
      <c r="B94" s="6"/>
      <c r="C94" s="7"/>
      <c r="D94" s="10" t="s">
        <v>354</v>
      </c>
      <c r="E94" s="9">
        <v>21307.600000000002</v>
      </c>
      <c r="F94" s="10">
        <v>21307.600000000002</v>
      </c>
      <c r="G94" s="10">
        <v>0</v>
      </c>
      <c r="H94" s="10">
        <v>0</v>
      </c>
      <c r="I94" s="10">
        <v>0</v>
      </c>
      <c r="J94" s="9">
        <v>387380</v>
      </c>
      <c r="K94" s="10">
        <v>0</v>
      </c>
      <c r="L94" s="10">
        <v>0</v>
      </c>
      <c r="M94" s="10">
        <v>0</v>
      </c>
      <c r="N94" s="10">
        <v>387380</v>
      </c>
      <c r="O94" s="10">
        <v>387380</v>
      </c>
      <c r="P94" s="9">
        <f t="shared" si="3"/>
        <v>408687.6</v>
      </c>
    </row>
    <row r="95" spans="1:16" ht="25.5">
      <c r="A95" s="5" t="s">
        <v>253</v>
      </c>
      <c r="B95" s="6"/>
      <c r="C95" s="7"/>
      <c r="D95" s="10" t="s">
        <v>354</v>
      </c>
      <c r="E95" s="9">
        <v>21307.600000000002</v>
      </c>
      <c r="F95" s="10">
        <v>21307.600000000002</v>
      </c>
      <c r="G95" s="10">
        <v>0</v>
      </c>
      <c r="H95" s="10">
        <v>0</v>
      </c>
      <c r="I95" s="10">
        <v>0</v>
      </c>
      <c r="J95" s="9">
        <v>387380</v>
      </c>
      <c r="K95" s="10">
        <v>0</v>
      </c>
      <c r="L95" s="10">
        <v>0</v>
      </c>
      <c r="M95" s="10">
        <v>0</v>
      </c>
      <c r="N95" s="10">
        <v>387380</v>
      </c>
      <c r="O95" s="10">
        <v>387380</v>
      </c>
      <c r="P95" s="9">
        <f t="shared" si="3"/>
        <v>408687.6</v>
      </c>
    </row>
    <row r="96" spans="1:16" ht="25.5">
      <c r="A96" s="5" t="s">
        <v>254</v>
      </c>
      <c r="B96" s="5" t="s">
        <v>255</v>
      </c>
      <c r="C96" s="7"/>
      <c r="D96" s="8" t="s">
        <v>256</v>
      </c>
      <c r="E96" s="9">
        <v>10000</v>
      </c>
      <c r="F96" s="10">
        <v>10000</v>
      </c>
      <c r="G96" s="10">
        <v>0</v>
      </c>
      <c r="H96" s="10">
        <v>0</v>
      </c>
      <c r="I96" s="10">
        <v>0</v>
      </c>
      <c r="J96" s="9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9">
        <f t="shared" si="3"/>
        <v>10000</v>
      </c>
    </row>
    <row r="97" spans="1:16" ht="25.5">
      <c r="A97" s="12" t="s">
        <v>257</v>
      </c>
      <c r="B97" s="12" t="s">
        <v>258</v>
      </c>
      <c r="C97" s="13" t="s">
        <v>72</v>
      </c>
      <c r="D97" s="14" t="s">
        <v>259</v>
      </c>
      <c r="E97" s="15">
        <v>10000</v>
      </c>
      <c r="F97" s="16">
        <v>10000</v>
      </c>
      <c r="G97" s="16">
        <v>0</v>
      </c>
      <c r="H97" s="16">
        <v>0</v>
      </c>
      <c r="I97" s="16">
        <v>0</v>
      </c>
      <c r="J97" s="15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5">
        <f t="shared" si="3"/>
        <v>10000</v>
      </c>
    </row>
    <row r="98" spans="1:16">
      <c r="A98" s="5" t="s">
        <v>260</v>
      </c>
      <c r="B98" s="5" t="s">
        <v>261</v>
      </c>
      <c r="C98" s="7"/>
      <c r="D98" s="8" t="s">
        <v>262</v>
      </c>
      <c r="E98" s="9">
        <v>11307.600000000002</v>
      </c>
      <c r="F98" s="10">
        <v>11307.600000000002</v>
      </c>
      <c r="G98" s="10">
        <v>0</v>
      </c>
      <c r="H98" s="10">
        <v>0</v>
      </c>
      <c r="I98" s="10">
        <v>0</v>
      </c>
      <c r="J98" s="9">
        <v>387380</v>
      </c>
      <c r="K98" s="10">
        <v>0</v>
      </c>
      <c r="L98" s="10">
        <v>0</v>
      </c>
      <c r="M98" s="10">
        <v>0</v>
      </c>
      <c r="N98" s="10">
        <v>387380</v>
      </c>
      <c r="O98" s="10">
        <v>387380</v>
      </c>
      <c r="P98" s="9">
        <f t="shared" si="3"/>
        <v>398687.6</v>
      </c>
    </row>
    <row r="99" spans="1:16" ht="51">
      <c r="A99" s="12" t="s">
        <v>263</v>
      </c>
      <c r="B99" s="12" t="s">
        <v>265</v>
      </c>
      <c r="C99" s="13" t="s">
        <v>264</v>
      </c>
      <c r="D99" s="14" t="s">
        <v>266</v>
      </c>
      <c r="E99" s="15">
        <v>11307.600000000002</v>
      </c>
      <c r="F99" s="16">
        <v>11307.600000000002</v>
      </c>
      <c r="G99" s="16">
        <v>0</v>
      </c>
      <c r="H99" s="16">
        <v>0</v>
      </c>
      <c r="I99" s="16">
        <v>0</v>
      </c>
      <c r="J99" s="15">
        <v>387380</v>
      </c>
      <c r="K99" s="16">
        <v>0</v>
      </c>
      <c r="L99" s="16">
        <v>0</v>
      </c>
      <c r="M99" s="16">
        <v>0</v>
      </c>
      <c r="N99" s="16">
        <v>387380</v>
      </c>
      <c r="O99" s="16">
        <v>387380</v>
      </c>
      <c r="P99" s="15">
        <f t="shared" si="3"/>
        <v>398687.6</v>
      </c>
    </row>
    <row r="100" spans="1:16" ht="25.5">
      <c r="A100" s="5" t="s">
        <v>267</v>
      </c>
      <c r="B100" s="6"/>
      <c r="C100" s="7"/>
      <c r="D100" s="8" t="s">
        <v>268</v>
      </c>
      <c r="E100" s="9">
        <v>6519723</v>
      </c>
      <c r="F100" s="10">
        <v>6519723</v>
      </c>
      <c r="G100" s="10">
        <v>4678025</v>
      </c>
      <c r="H100" s="10">
        <v>558786</v>
      </c>
      <c r="I100" s="10">
        <v>0</v>
      </c>
      <c r="J100" s="9">
        <v>317801</v>
      </c>
      <c r="K100" s="10">
        <v>92000</v>
      </c>
      <c r="L100" s="10">
        <v>35240</v>
      </c>
      <c r="M100" s="10">
        <v>0</v>
      </c>
      <c r="N100" s="10">
        <v>225801</v>
      </c>
      <c r="O100" s="10">
        <v>192801</v>
      </c>
      <c r="P100" s="9">
        <f t="shared" si="3"/>
        <v>6837524</v>
      </c>
    </row>
    <row r="101" spans="1:16" ht="25.5">
      <c r="A101" s="5" t="s">
        <v>269</v>
      </c>
      <c r="B101" s="6"/>
      <c r="C101" s="7"/>
      <c r="D101" s="10" t="s">
        <v>268</v>
      </c>
      <c r="E101" s="9">
        <v>6519723</v>
      </c>
      <c r="F101" s="10">
        <v>6519723</v>
      </c>
      <c r="G101" s="10">
        <v>4678025</v>
      </c>
      <c r="H101" s="10">
        <v>558786</v>
      </c>
      <c r="I101" s="10">
        <v>0</v>
      </c>
      <c r="J101" s="9">
        <v>317801</v>
      </c>
      <c r="K101" s="10">
        <v>92000</v>
      </c>
      <c r="L101" s="10">
        <v>35240</v>
      </c>
      <c r="M101" s="10">
        <v>0</v>
      </c>
      <c r="N101" s="10">
        <v>225801</v>
      </c>
      <c r="O101" s="10">
        <v>192801</v>
      </c>
      <c r="P101" s="9">
        <f t="shared" si="3"/>
        <v>6837524</v>
      </c>
    </row>
    <row r="102" spans="1:16" ht="38.25">
      <c r="A102" s="5" t="s">
        <v>270</v>
      </c>
      <c r="B102" s="5" t="s">
        <v>271</v>
      </c>
      <c r="C102" s="11" t="s">
        <v>114</v>
      </c>
      <c r="D102" s="8" t="s">
        <v>272</v>
      </c>
      <c r="E102" s="9">
        <v>2755673</v>
      </c>
      <c r="F102" s="10">
        <v>2755673</v>
      </c>
      <c r="G102" s="10">
        <v>2164302</v>
      </c>
      <c r="H102" s="10">
        <v>95512</v>
      </c>
      <c r="I102" s="10">
        <v>0</v>
      </c>
      <c r="J102" s="9">
        <v>81046</v>
      </c>
      <c r="K102" s="10">
        <v>24000</v>
      </c>
      <c r="L102" s="10">
        <v>0</v>
      </c>
      <c r="M102" s="10">
        <v>0</v>
      </c>
      <c r="N102" s="10">
        <v>57046</v>
      </c>
      <c r="O102" s="10">
        <v>41046</v>
      </c>
      <c r="P102" s="9">
        <f t="shared" si="3"/>
        <v>2836719</v>
      </c>
    </row>
    <row r="103" spans="1:16">
      <c r="A103" s="5" t="s">
        <v>273</v>
      </c>
      <c r="B103" s="5" t="s">
        <v>275</v>
      </c>
      <c r="C103" s="11" t="s">
        <v>274</v>
      </c>
      <c r="D103" s="8" t="s">
        <v>276</v>
      </c>
      <c r="E103" s="9">
        <v>1030610</v>
      </c>
      <c r="F103" s="10">
        <v>1030610</v>
      </c>
      <c r="G103" s="10">
        <v>765330</v>
      </c>
      <c r="H103" s="10">
        <v>81874</v>
      </c>
      <c r="I103" s="10">
        <v>0</v>
      </c>
      <c r="J103" s="9">
        <v>25000</v>
      </c>
      <c r="K103" s="10">
        <v>0</v>
      </c>
      <c r="L103" s="10">
        <v>0</v>
      </c>
      <c r="M103" s="10">
        <v>0</v>
      </c>
      <c r="N103" s="10">
        <v>25000</v>
      </c>
      <c r="O103" s="10">
        <v>25000</v>
      </c>
      <c r="P103" s="9">
        <f t="shared" si="3"/>
        <v>1055610</v>
      </c>
    </row>
    <row r="104" spans="1:16">
      <c r="A104" s="5" t="s">
        <v>277</v>
      </c>
      <c r="B104" s="5" t="s">
        <v>278</v>
      </c>
      <c r="C104" s="11" t="s">
        <v>274</v>
      </c>
      <c r="D104" s="8" t="s">
        <v>279</v>
      </c>
      <c r="E104" s="9">
        <v>114394</v>
      </c>
      <c r="F104" s="10">
        <v>114394</v>
      </c>
      <c r="G104" s="10">
        <v>82850</v>
      </c>
      <c r="H104" s="10">
        <v>4400</v>
      </c>
      <c r="I104" s="10">
        <v>0</v>
      </c>
      <c r="J104" s="9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9">
        <f t="shared" si="3"/>
        <v>114394</v>
      </c>
    </row>
    <row r="105" spans="1:16" ht="25.5">
      <c r="A105" s="5" t="s">
        <v>280</v>
      </c>
      <c r="B105" s="5" t="s">
        <v>282</v>
      </c>
      <c r="C105" s="11" t="s">
        <v>281</v>
      </c>
      <c r="D105" s="8" t="s">
        <v>283</v>
      </c>
      <c r="E105" s="9">
        <v>2267811</v>
      </c>
      <c r="F105" s="10">
        <v>2267811</v>
      </c>
      <c r="G105" s="10">
        <v>1388928</v>
      </c>
      <c r="H105" s="10">
        <v>364700</v>
      </c>
      <c r="I105" s="10">
        <v>0</v>
      </c>
      <c r="J105" s="9">
        <v>100000</v>
      </c>
      <c r="K105" s="10">
        <v>68000</v>
      </c>
      <c r="L105" s="10">
        <v>35240</v>
      </c>
      <c r="M105" s="10">
        <v>0</v>
      </c>
      <c r="N105" s="10">
        <v>32000</v>
      </c>
      <c r="O105" s="10">
        <v>15000</v>
      </c>
      <c r="P105" s="9">
        <f t="shared" si="3"/>
        <v>2367811</v>
      </c>
    </row>
    <row r="106" spans="1:16">
      <c r="A106" s="5" t="s">
        <v>284</v>
      </c>
      <c r="B106" s="5" t="s">
        <v>285</v>
      </c>
      <c r="C106" s="7"/>
      <c r="D106" s="8" t="s">
        <v>286</v>
      </c>
      <c r="E106" s="9">
        <v>351235</v>
      </c>
      <c r="F106" s="10">
        <v>351235</v>
      </c>
      <c r="G106" s="10">
        <v>276615</v>
      </c>
      <c r="H106" s="10">
        <v>12300</v>
      </c>
      <c r="I106" s="10">
        <v>0</v>
      </c>
      <c r="J106" s="9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9">
        <f t="shared" si="3"/>
        <v>351235</v>
      </c>
    </row>
    <row r="107" spans="1:16" ht="25.5">
      <c r="A107" s="12" t="s">
        <v>287</v>
      </c>
      <c r="B107" s="12" t="s">
        <v>289</v>
      </c>
      <c r="C107" s="13" t="s">
        <v>288</v>
      </c>
      <c r="D107" s="14" t="s">
        <v>290</v>
      </c>
      <c r="E107" s="15">
        <v>351235</v>
      </c>
      <c r="F107" s="16">
        <v>351235</v>
      </c>
      <c r="G107" s="16">
        <v>276615</v>
      </c>
      <c r="H107" s="16">
        <v>12300</v>
      </c>
      <c r="I107" s="16">
        <v>0</v>
      </c>
      <c r="J107" s="15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5">
        <f t="shared" si="3"/>
        <v>351235</v>
      </c>
    </row>
    <row r="108" spans="1:16">
      <c r="A108" s="5" t="s">
        <v>291</v>
      </c>
      <c r="B108" s="5" t="s">
        <v>137</v>
      </c>
      <c r="C108" s="7"/>
      <c r="D108" s="8" t="s">
        <v>138</v>
      </c>
      <c r="E108" s="9">
        <v>0</v>
      </c>
      <c r="F108" s="10">
        <v>0</v>
      </c>
      <c r="G108" s="10">
        <v>0</v>
      </c>
      <c r="H108" s="10">
        <v>0</v>
      </c>
      <c r="I108" s="10">
        <v>0</v>
      </c>
      <c r="J108" s="9">
        <v>111755</v>
      </c>
      <c r="K108" s="10">
        <v>0</v>
      </c>
      <c r="L108" s="10">
        <v>0</v>
      </c>
      <c r="M108" s="10">
        <v>0</v>
      </c>
      <c r="N108" s="10">
        <v>111755</v>
      </c>
      <c r="O108" s="10">
        <v>111755</v>
      </c>
      <c r="P108" s="9">
        <f t="shared" si="3"/>
        <v>111755</v>
      </c>
    </row>
    <row r="109" spans="1:16" ht="38.25">
      <c r="A109" s="12" t="s">
        <v>292</v>
      </c>
      <c r="B109" s="12" t="s">
        <v>140</v>
      </c>
      <c r="C109" s="13" t="s">
        <v>39</v>
      </c>
      <c r="D109" s="14" t="s">
        <v>141</v>
      </c>
      <c r="E109" s="15">
        <v>0</v>
      </c>
      <c r="F109" s="16">
        <v>0</v>
      </c>
      <c r="G109" s="16">
        <v>0</v>
      </c>
      <c r="H109" s="16">
        <v>0</v>
      </c>
      <c r="I109" s="16">
        <v>0</v>
      </c>
      <c r="J109" s="15">
        <v>111755</v>
      </c>
      <c r="K109" s="16">
        <v>0</v>
      </c>
      <c r="L109" s="16">
        <v>0</v>
      </c>
      <c r="M109" s="16">
        <v>0</v>
      </c>
      <c r="N109" s="16">
        <v>111755</v>
      </c>
      <c r="O109" s="16">
        <v>111755</v>
      </c>
      <c r="P109" s="15">
        <f t="shared" ref="P109:P136" si="4">E109+J109</f>
        <v>111755</v>
      </c>
    </row>
    <row r="110" spans="1:16" ht="25.5">
      <c r="A110" s="5" t="s">
        <v>293</v>
      </c>
      <c r="B110" s="6"/>
      <c r="C110" s="7"/>
      <c r="D110" s="10" t="s">
        <v>355</v>
      </c>
      <c r="E110" s="9">
        <v>166300</v>
      </c>
      <c r="F110" s="10">
        <v>166300</v>
      </c>
      <c r="G110" s="10">
        <v>0</v>
      </c>
      <c r="H110" s="10">
        <v>0</v>
      </c>
      <c r="I110" s="10">
        <v>0</v>
      </c>
      <c r="J110" s="9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9">
        <f t="shared" si="4"/>
        <v>166300</v>
      </c>
    </row>
    <row r="111" spans="1:16" ht="25.5">
      <c r="A111" s="5" t="s">
        <v>294</v>
      </c>
      <c r="B111" s="6"/>
      <c r="C111" s="7"/>
      <c r="D111" s="10" t="s">
        <v>355</v>
      </c>
      <c r="E111" s="9">
        <v>166300</v>
      </c>
      <c r="F111" s="10">
        <v>166300</v>
      </c>
      <c r="G111" s="10">
        <v>0</v>
      </c>
      <c r="H111" s="10">
        <v>0</v>
      </c>
      <c r="I111" s="10">
        <v>0</v>
      </c>
      <c r="J111" s="9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9">
        <f t="shared" si="4"/>
        <v>166300</v>
      </c>
    </row>
    <row r="112" spans="1:16" ht="25.5">
      <c r="A112" s="5" t="s">
        <v>295</v>
      </c>
      <c r="B112" s="5" t="s">
        <v>69</v>
      </c>
      <c r="C112" s="7"/>
      <c r="D112" s="8" t="s">
        <v>70</v>
      </c>
      <c r="E112" s="9">
        <v>1500</v>
      </c>
      <c r="F112" s="10">
        <v>1500</v>
      </c>
      <c r="G112" s="10">
        <v>0</v>
      </c>
      <c r="H112" s="10">
        <v>0</v>
      </c>
      <c r="I112" s="10">
        <v>0</v>
      </c>
      <c r="J112" s="9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9">
        <f t="shared" si="4"/>
        <v>1500</v>
      </c>
    </row>
    <row r="113" spans="1:16" ht="25.5">
      <c r="A113" s="12" t="s">
        <v>296</v>
      </c>
      <c r="B113" s="12" t="s">
        <v>297</v>
      </c>
      <c r="C113" s="13" t="s">
        <v>72</v>
      </c>
      <c r="D113" s="14" t="s">
        <v>298</v>
      </c>
      <c r="E113" s="15">
        <v>1500</v>
      </c>
      <c r="F113" s="16">
        <v>1500</v>
      </c>
      <c r="G113" s="16">
        <v>0</v>
      </c>
      <c r="H113" s="16">
        <v>0</v>
      </c>
      <c r="I113" s="16">
        <v>0</v>
      </c>
      <c r="J113" s="15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5">
        <f t="shared" si="4"/>
        <v>1500</v>
      </c>
    </row>
    <row r="114" spans="1:16">
      <c r="A114" s="5" t="s">
        <v>299</v>
      </c>
      <c r="B114" s="5" t="s">
        <v>300</v>
      </c>
      <c r="C114" s="7"/>
      <c r="D114" s="8" t="s">
        <v>301</v>
      </c>
      <c r="E114" s="9">
        <v>1000</v>
      </c>
      <c r="F114" s="10">
        <v>1000</v>
      </c>
      <c r="G114" s="10">
        <v>0</v>
      </c>
      <c r="H114" s="10">
        <v>0</v>
      </c>
      <c r="I114" s="10">
        <v>0</v>
      </c>
      <c r="J114" s="9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9">
        <f t="shared" si="4"/>
        <v>1000</v>
      </c>
    </row>
    <row r="115" spans="1:16">
      <c r="A115" s="12" t="s">
        <v>302</v>
      </c>
      <c r="B115" s="12" t="s">
        <v>303</v>
      </c>
      <c r="C115" s="13" t="s">
        <v>72</v>
      </c>
      <c r="D115" s="14" t="s">
        <v>304</v>
      </c>
      <c r="E115" s="15">
        <v>1000</v>
      </c>
      <c r="F115" s="16">
        <v>1000</v>
      </c>
      <c r="G115" s="16">
        <v>0</v>
      </c>
      <c r="H115" s="16">
        <v>0</v>
      </c>
      <c r="I115" s="16">
        <v>0</v>
      </c>
      <c r="J115" s="15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5">
        <f t="shared" si="4"/>
        <v>1000</v>
      </c>
    </row>
    <row r="116" spans="1:16" ht="51">
      <c r="A116" s="5" t="s">
        <v>305</v>
      </c>
      <c r="B116" s="5" t="s">
        <v>306</v>
      </c>
      <c r="C116" s="11" t="s">
        <v>72</v>
      </c>
      <c r="D116" s="8" t="s">
        <v>307</v>
      </c>
      <c r="E116" s="9">
        <v>75000</v>
      </c>
      <c r="F116" s="10">
        <v>75000</v>
      </c>
      <c r="G116" s="10">
        <v>0</v>
      </c>
      <c r="H116" s="10">
        <v>0</v>
      </c>
      <c r="I116" s="10">
        <v>0</v>
      </c>
      <c r="J116" s="9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9">
        <f t="shared" si="4"/>
        <v>75000</v>
      </c>
    </row>
    <row r="117" spans="1:16">
      <c r="A117" s="5" t="s">
        <v>308</v>
      </c>
      <c r="B117" s="5" t="s">
        <v>309</v>
      </c>
      <c r="C117" s="7"/>
      <c r="D117" s="8" t="s">
        <v>310</v>
      </c>
      <c r="E117" s="9">
        <v>88800</v>
      </c>
      <c r="F117" s="10">
        <v>88800</v>
      </c>
      <c r="G117" s="10">
        <v>0</v>
      </c>
      <c r="H117" s="10">
        <v>0</v>
      </c>
      <c r="I117" s="10">
        <v>0</v>
      </c>
      <c r="J117" s="9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9">
        <f t="shared" si="4"/>
        <v>88800</v>
      </c>
    </row>
    <row r="118" spans="1:16" ht="25.5">
      <c r="A118" s="12" t="s">
        <v>311</v>
      </c>
      <c r="B118" s="12" t="s">
        <v>312</v>
      </c>
      <c r="C118" s="13" t="s">
        <v>81</v>
      </c>
      <c r="D118" s="14" t="s">
        <v>313</v>
      </c>
      <c r="E118" s="15">
        <v>88800</v>
      </c>
      <c r="F118" s="16">
        <v>88800</v>
      </c>
      <c r="G118" s="16">
        <v>0</v>
      </c>
      <c r="H118" s="16">
        <v>0</v>
      </c>
      <c r="I118" s="16">
        <v>0</v>
      </c>
      <c r="J118" s="15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5">
        <f t="shared" si="4"/>
        <v>88800</v>
      </c>
    </row>
    <row r="119" spans="1:16" ht="38.25">
      <c r="A119" s="5" t="s">
        <v>314</v>
      </c>
      <c r="B119" s="6"/>
      <c r="C119" s="7"/>
      <c r="D119" s="10" t="s">
        <v>356</v>
      </c>
      <c r="E119" s="9">
        <v>7000</v>
      </c>
      <c r="F119" s="10">
        <v>7000</v>
      </c>
      <c r="G119" s="10">
        <v>0</v>
      </c>
      <c r="H119" s="10">
        <v>0</v>
      </c>
      <c r="I119" s="10">
        <v>0</v>
      </c>
      <c r="J119" s="9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9">
        <f t="shared" si="4"/>
        <v>7000</v>
      </c>
    </row>
    <row r="120" spans="1:16" ht="38.25">
      <c r="A120" s="5" t="s">
        <v>315</v>
      </c>
      <c r="B120" s="6"/>
      <c r="C120" s="7"/>
      <c r="D120" s="10" t="s">
        <v>356</v>
      </c>
      <c r="E120" s="9">
        <v>7000</v>
      </c>
      <c r="F120" s="10">
        <v>7000</v>
      </c>
      <c r="G120" s="10">
        <v>0</v>
      </c>
      <c r="H120" s="10">
        <v>0</v>
      </c>
      <c r="I120" s="10">
        <v>0</v>
      </c>
      <c r="J120" s="9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9">
        <f t="shared" si="4"/>
        <v>7000</v>
      </c>
    </row>
    <row r="121" spans="1:16" ht="38.25">
      <c r="A121" s="5" t="s">
        <v>316</v>
      </c>
      <c r="B121" s="5" t="s">
        <v>100</v>
      </c>
      <c r="C121" s="11" t="s">
        <v>26</v>
      </c>
      <c r="D121" s="8" t="s">
        <v>101</v>
      </c>
      <c r="E121" s="9">
        <v>7000</v>
      </c>
      <c r="F121" s="10">
        <v>7000</v>
      </c>
      <c r="G121" s="10">
        <v>0</v>
      </c>
      <c r="H121" s="10">
        <v>0</v>
      </c>
      <c r="I121" s="10">
        <v>0</v>
      </c>
      <c r="J121" s="9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9">
        <f t="shared" si="4"/>
        <v>7000</v>
      </c>
    </row>
    <row r="122" spans="1:16" ht="25.5">
      <c r="A122" s="5" t="s">
        <v>317</v>
      </c>
      <c r="B122" s="6"/>
      <c r="C122" s="7"/>
      <c r="D122" s="10" t="s">
        <v>357</v>
      </c>
      <c r="E122" s="9">
        <v>18601</v>
      </c>
      <c r="F122" s="10">
        <v>18601</v>
      </c>
      <c r="G122" s="10">
        <v>0</v>
      </c>
      <c r="H122" s="10">
        <v>0</v>
      </c>
      <c r="I122" s="10">
        <v>0</v>
      </c>
      <c r="J122" s="9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9">
        <f t="shared" si="4"/>
        <v>18601</v>
      </c>
    </row>
    <row r="123" spans="1:16" ht="25.5">
      <c r="A123" s="5" t="s">
        <v>318</v>
      </c>
      <c r="B123" s="6"/>
      <c r="C123" s="7"/>
      <c r="D123" s="10" t="s">
        <v>357</v>
      </c>
      <c r="E123" s="9">
        <v>18601</v>
      </c>
      <c r="F123" s="10">
        <v>18601</v>
      </c>
      <c r="G123" s="10">
        <v>0</v>
      </c>
      <c r="H123" s="10">
        <v>0</v>
      </c>
      <c r="I123" s="10">
        <v>0</v>
      </c>
      <c r="J123" s="9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9">
        <f t="shared" si="4"/>
        <v>18601</v>
      </c>
    </row>
    <row r="124" spans="1:16" ht="38.25">
      <c r="A124" s="5" t="s">
        <v>319</v>
      </c>
      <c r="B124" s="5" t="s">
        <v>100</v>
      </c>
      <c r="C124" s="11" t="s">
        <v>26</v>
      </c>
      <c r="D124" s="8" t="s">
        <v>101</v>
      </c>
      <c r="E124" s="9">
        <v>18601</v>
      </c>
      <c r="F124" s="10">
        <v>18601</v>
      </c>
      <c r="G124" s="10">
        <v>0</v>
      </c>
      <c r="H124" s="10">
        <v>0</v>
      </c>
      <c r="I124" s="10">
        <v>0</v>
      </c>
      <c r="J124" s="9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9">
        <f t="shared" si="4"/>
        <v>18601</v>
      </c>
    </row>
    <row r="125" spans="1:16" ht="25.5">
      <c r="A125" s="5" t="s">
        <v>320</v>
      </c>
      <c r="B125" s="6"/>
      <c r="C125" s="7"/>
      <c r="D125" s="8" t="s">
        <v>358</v>
      </c>
      <c r="E125" s="9">
        <v>13000</v>
      </c>
      <c r="F125" s="10">
        <v>13000</v>
      </c>
      <c r="G125" s="10">
        <v>0</v>
      </c>
      <c r="H125" s="10">
        <v>0</v>
      </c>
      <c r="I125" s="10">
        <v>0</v>
      </c>
      <c r="J125" s="9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9">
        <f t="shared" si="4"/>
        <v>13000</v>
      </c>
    </row>
    <row r="126" spans="1:16" ht="25.5">
      <c r="A126" s="5" t="s">
        <v>321</v>
      </c>
      <c r="B126" s="6"/>
      <c r="C126" s="7"/>
      <c r="D126" s="8" t="s">
        <v>358</v>
      </c>
      <c r="E126" s="9">
        <v>13000</v>
      </c>
      <c r="F126" s="10">
        <v>13000</v>
      </c>
      <c r="G126" s="10">
        <v>0</v>
      </c>
      <c r="H126" s="10">
        <v>0</v>
      </c>
      <c r="I126" s="10">
        <v>0</v>
      </c>
      <c r="J126" s="9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9">
        <f t="shared" si="4"/>
        <v>13000</v>
      </c>
    </row>
    <row r="127" spans="1:16" ht="38.25">
      <c r="A127" s="5" t="s">
        <v>322</v>
      </c>
      <c r="B127" s="5" t="s">
        <v>100</v>
      </c>
      <c r="C127" s="11" t="s">
        <v>26</v>
      </c>
      <c r="D127" s="8" t="s">
        <v>101</v>
      </c>
      <c r="E127" s="9">
        <v>13000</v>
      </c>
      <c r="F127" s="10">
        <v>13000</v>
      </c>
      <c r="G127" s="10">
        <v>0</v>
      </c>
      <c r="H127" s="10">
        <v>0</v>
      </c>
      <c r="I127" s="10">
        <v>0</v>
      </c>
      <c r="J127" s="9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9">
        <f t="shared" si="4"/>
        <v>13000</v>
      </c>
    </row>
    <row r="128" spans="1:16" ht="25.5">
      <c r="A128" s="5" t="s">
        <v>323</v>
      </c>
      <c r="B128" s="6"/>
      <c r="C128" s="7"/>
      <c r="D128" s="8" t="s">
        <v>324</v>
      </c>
      <c r="E128" s="9">
        <v>16709664</v>
      </c>
      <c r="F128" s="10">
        <v>14048331</v>
      </c>
      <c r="G128" s="10">
        <v>0</v>
      </c>
      <c r="H128" s="10">
        <v>0</v>
      </c>
      <c r="I128" s="10">
        <v>2617100</v>
      </c>
      <c r="J128" s="9">
        <v>1951888</v>
      </c>
      <c r="K128" s="10">
        <v>0</v>
      </c>
      <c r="L128" s="10">
        <v>0</v>
      </c>
      <c r="M128" s="10">
        <v>0</v>
      </c>
      <c r="N128" s="10">
        <v>1951888</v>
      </c>
      <c r="O128" s="10">
        <v>1951888</v>
      </c>
      <c r="P128" s="9">
        <f t="shared" si="4"/>
        <v>18661552</v>
      </c>
    </row>
    <row r="129" spans="1:16" ht="25.5">
      <c r="A129" s="5" t="s">
        <v>325</v>
      </c>
      <c r="B129" s="6"/>
      <c r="C129" s="7"/>
      <c r="D129" s="8" t="s">
        <v>324</v>
      </c>
      <c r="E129" s="9">
        <v>16709664</v>
      </c>
      <c r="F129" s="10">
        <v>14048331</v>
      </c>
      <c r="G129" s="10">
        <v>0</v>
      </c>
      <c r="H129" s="10">
        <v>0</v>
      </c>
      <c r="I129" s="10">
        <v>2617100</v>
      </c>
      <c r="J129" s="9">
        <v>1951888</v>
      </c>
      <c r="K129" s="10">
        <v>0</v>
      </c>
      <c r="L129" s="10">
        <v>0</v>
      </c>
      <c r="M129" s="10">
        <v>0</v>
      </c>
      <c r="N129" s="10">
        <v>1951888</v>
      </c>
      <c r="O129" s="10">
        <v>1951888</v>
      </c>
      <c r="P129" s="9">
        <f t="shared" si="4"/>
        <v>18661552</v>
      </c>
    </row>
    <row r="130" spans="1:16">
      <c r="A130" s="5" t="s">
        <v>326</v>
      </c>
      <c r="B130" s="5" t="s">
        <v>327</v>
      </c>
      <c r="C130" s="11" t="s">
        <v>25</v>
      </c>
      <c r="D130" s="8" t="s">
        <v>328</v>
      </c>
      <c r="E130" s="9">
        <v>44233</v>
      </c>
      <c r="F130" s="10">
        <v>0</v>
      </c>
      <c r="G130" s="10">
        <v>0</v>
      </c>
      <c r="H130" s="10">
        <v>0</v>
      </c>
      <c r="I130" s="10">
        <v>0</v>
      </c>
      <c r="J130" s="9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9">
        <f t="shared" si="4"/>
        <v>44233</v>
      </c>
    </row>
    <row r="131" spans="1:16" ht="38.25">
      <c r="A131" s="5" t="s">
        <v>329</v>
      </c>
      <c r="B131" s="5" t="s">
        <v>330</v>
      </c>
      <c r="C131" s="11" t="s">
        <v>26</v>
      </c>
      <c r="D131" s="8" t="s">
        <v>331</v>
      </c>
      <c r="E131" s="9">
        <v>0</v>
      </c>
      <c r="F131" s="10">
        <v>0</v>
      </c>
      <c r="G131" s="10">
        <v>0</v>
      </c>
      <c r="H131" s="10">
        <v>0</v>
      </c>
      <c r="I131" s="10">
        <v>0</v>
      </c>
      <c r="J131" s="9">
        <v>73310</v>
      </c>
      <c r="K131" s="10">
        <v>0</v>
      </c>
      <c r="L131" s="10">
        <v>0</v>
      </c>
      <c r="M131" s="10">
        <v>0</v>
      </c>
      <c r="N131" s="10">
        <v>73310</v>
      </c>
      <c r="O131" s="10">
        <v>73310</v>
      </c>
      <c r="P131" s="9">
        <f t="shared" si="4"/>
        <v>73310</v>
      </c>
    </row>
    <row r="132" spans="1:16" ht="51">
      <c r="A132" s="5" t="s">
        <v>332</v>
      </c>
      <c r="B132" s="5" t="s">
        <v>333</v>
      </c>
      <c r="C132" s="11" t="s">
        <v>26</v>
      </c>
      <c r="D132" s="8" t="s">
        <v>334</v>
      </c>
      <c r="E132" s="9">
        <v>2617100</v>
      </c>
      <c r="F132" s="10">
        <v>0</v>
      </c>
      <c r="G132" s="10">
        <v>0</v>
      </c>
      <c r="H132" s="10">
        <v>0</v>
      </c>
      <c r="I132" s="10">
        <v>2617100</v>
      </c>
      <c r="J132" s="9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9">
        <f t="shared" si="4"/>
        <v>2617100</v>
      </c>
    </row>
    <row r="133" spans="1:16" ht="25.5">
      <c r="A133" s="5" t="s">
        <v>335</v>
      </c>
      <c r="B133" s="5" t="s">
        <v>336</v>
      </c>
      <c r="C133" s="11" t="s">
        <v>26</v>
      </c>
      <c r="D133" s="8" t="s">
        <v>337</v>
      </c>
      <c r="E133" s="9">
        <v>0</v>
      </c>
      <c r="F133" s="10">
        <v>0</v>
      </c>
      <c r="G133" s="10">
        <v>0</v>
      </c>
      <c r="H133" s="10">
        <v>0</v>
      </c>
      <c r="I133" s="10">
        <v>0</v>
      </c>
      <c r="J133" s="9">
        <v>500000</v>
      </c>
      <c r="K133" s="10">
        <v>0</v>
      </c>
      <c r="L133" s="10">
        <v>0</v>
      </c>
      <c r="M133" s="10">
        <v>0</v>
      </c>
      <c r="N133" s="10">
        <v>500000</v>
      </c>
      <c r="O133" s="10">
        <v>500000</v>
      </c>
      <c r="P133" s="9">
        <f t="shared" si="4"/>
        <v>500000</v>
      </c>
    </row>
    <row r="134" spans="1:16" ht="25.5">
      <c r="A134" s="5" t="s">
        <v>338</v>
      </c>
      <c r="B134" s="5" t="s">
        <v>339</v>
      </c>
      <c r="C134" s="11" t="s">
        <v>26</v>
      </c>
      <c r="D134" s="8" t="s">
        <v>340</v>
      </c>
      <c r="E134" s="9">
        <v>0</v>
      </c>
      <c r="F134" s="10">
        <v>0</v>
      </c>
      <c r="G134" s="10">
        <v>0</v>
      </c>
      <c r="H134" s="10">
        <v>0</v>
      </c>
      <c r="I134" s="10">
        <v>0</v>
      </c>
      <c r="J134" s="9">
        <v>936409</v>
      </c>
      <c r="K134" s="10">
        <v>0</v>
      </c>
      <c r="L134" s="10">
        <v>0</v>
      </c>
      <c r="M134" s="10">
        <v>0</v>
      </c>
      <c r="N134" s="10">
        <v>936409</v>
      </c>
      <c r="O134" s="10">
        <v>936409</v>
      </c>
      <c r="P134" s="9">
        <f t="shared" si="4"/>
        <v>936409</v>
      </c>
    </row>
    <row r="135" spans="1:16">
      <c r="A135" s="5" t="s">
        <v>341</v>
      </c>
      <c r="B135" s="5" t="s">
        <v>43</v>
      </c>
      <c r="C135" s="11" t="s">
        <v>26</v>
      </c>
      <c r="D135" s="8" t="s">
        <v>44</v>
      </c>
      <c r="E135" s="9">
        <v>14048331</v>
      </c>
      <c r="F135" s="10">
        <v>14048331</v>
      </c>
      <c r="G135" s="10">
        <v>0</v>
      </c>
      <c r="H135" s="10">
        <v>0</v>
      </c>
      <c r="I135" s="10">
        <v>0</v>
      </c>
      <c r="J135" s="9">
        <v>442169</v>
      </c>
      <c r="K135" s="10">
        <v>0</v>
      </c>
      <c r="L135" s="10">
        <v>0</v>
      </c>
      <c r="M135" s="10">
        <v>0</v>
      </c>
      <c r="N135" s="10">
        <v>442169</v>
      </c>
      <c r="O135" s="10">
        <v>442169</v>
      </c>
      <c r="P135" s="9">
        <f t="shared" si="4"/>
        <v>14490500</v>
      </c>
    </row>
    <row r="136" spans="1:16">
      <c r="A136" s="17"/>
      <c r="B136" s="18" t="s">
        <v>342</v>
      </c>
      <c r="C136" s="19"/>
      <c r="D136" s="9" t="s">
        <v>8</v>
      </c>
      <c r="E136" s="9">
        <v>241588154.16</v>
      </c>
      <c r="F136" s="9">
        <v>238926821.16</v>
      </c>
      <c r="G136" s="9">
        <v>57309750.450000003</v>
      </c>
      <c r="H136" s="9">
        <v>4771583</v>
      </c>
      <c r="I136" s="9">
        <v>2617100</v>
      </c>
      <c r="J136" s="9">
        <v>16428056</v>
      </c>
      <c r="K136" s="9">
        <v>1416100</v>
      </c>
      <c r="L136" s="9">
        <v>62450</v>
      </c>
      <c r="M136" s="9">
        <v>0</v>
      </c>
      <c r="N136" s="9">
        <v>15011956</v>
      </c>
      <c r="O136" s="9">
        <v>14978956</v>
      </c>
      <c r="P136" s="9">
        <f t="shared" si="4"/>
        <v>258016210.16</v>
      </c>
    </row>
    <row r="137" spans="1:16"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</row>
    <row r="139" spans="1:16">
      <c r="B139" s="20" t="s">
        <v>343</v>
      </c>
      <c r="I139" s="20" t="s">
        <v>344</v>
      </c>
    </row>
    <row r="142" spans="1:16">
      <c r="A142" s="21"/>
    </row>
    <row r="143" spans="1:16">
      <c r="A143" s="21"/>
    </row>
    <row r="144" spans="1:16">
      <c r="A144" s="21"/>
    </row>
    <row r="145" spans="1:1">
      <c r="A145" s="21"/>
    </row>
  </sheetData>
  <autoFilter ref="A12:P136"/>
  <mergeCells count="23">
    <mergeCell ref="F9:F11"/>
    <mergeCell ref="G9:H9"/>
    <mergeCell ref="L10:L11"/>
    <mergeCell ref="M4:P4"/>
    <mergeCell ref="J8:O8"/>
    <mergeCell ref="J9:J11"/>
    <mergeCell ref="A5:P5"/>
    <mergeCell ref="A6:P6"/>
    <mergeCell ref="P8:P11"/>
    <mergeCell ref="E9:E11"/>
    <mergeCell ref="C8:C11"/>
    <mergeCell ref="D8:D11"/>
    <mergeCell ref="N9:N11"/>
    <mergeCell ref="M10:M11"/>
    <mergeCell ref="A8:A11"/>
    <mergeCell ref="B8:B11"/>
    <mergeCell ref="O10:O11"/>
    <mergeCell ref="K9:K11"/>
    <mergeCell ref="L9:M9"/>
    <mergeCell ref="E8:I8"/>
    <mergeCell ref="G10:G11"/>
    <mergeCell ref="H10:H11"/>
    <mergeCell ref="I9:I11"/>
  </mergeCells>
  <phoneticPr fontId="5" type="noConversion"/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2018-12-27T08:28:19Z</cp:lastPrinted>
  <dcterms:created xsi:type="dcterms:W3CDTF">2018-12-26T13:27:11Z</dcterms:created>
  <dcterms:modified xsi:type="dcterms:W3CDTF">2018-12-27T08:29:07Z</dcterms:modified>
</cp:coreProperties>
</file>