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11" i="1"/>
  <c r="F13"/>
  <c r="F14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<sst xmlns="http://schemas.openxmlformats.org/spreadsheetml/2006/main" count="382" uniqueCount="291">
  <si>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</si>
  <si>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</si>
  <si>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</si>
  <si>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</si>
  <si>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</si>
  <si>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</si>
  <si>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</si>
  <si>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</si>
  <si>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</si>
  <si>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</si>
  <si>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</si>
  <si>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</si>
  <si>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</si>
  <si>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</si>
  <si>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</si>
  <si>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</si>
  <si>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</si>
  <si>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</si>
  <si>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</si>
  <si>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</si>
  <si>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</si>
  <si>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</si>
  <si>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</si>
  <si>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</si>
  <si>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</si>
  <si>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</si>
  <si>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</si>
  <si>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</si>
  <si>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</si>
  <si>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</si>
  <si>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</si>
  <si>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</si>
  <si>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</si>
  <si>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</si>
  <si>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</si>
  <si>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</si>
  <si>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</si>
  <si>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</si>
  <si>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</si>
  <si>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</si>
  <si>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</si>
  <si>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</si>
  <si>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</si>
  <si>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</si>
  <si>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</si>
  <si>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</si>
  <si>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</si>
  <si>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</si>
  <si>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</si>
  <si>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</si>
  <si>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</si>
  <si>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</si>
  <si>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</si>
  <si>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</si>
  <si>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</si>
  <si>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</si>
  <si>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</si>
  <si>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</si>
  <si>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</si>
  <si>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</si>
  <si>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</si>
  <si>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</si>
  <si>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</si>
  <si>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</si>
  <si>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</si>
  <si>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</si>
  <si>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</si>
  <si>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</si>
  <si>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</si>
  <si>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</si>
  <si>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</si>
  <si>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</si>
  <si>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</si>
  <si>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</si>
  <si>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</si>
  <si>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</si>
  <si>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</si>
  <si>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</si>
  <si>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</si>
  <si>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</si>
  <si>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</si>
  <si>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</si>
  <si>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</si>
  <si>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</si>
  <si>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</si>
  <si>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</si>
  <si>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</si>
  <si>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</si>
  <si>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</si>
  <si>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</si>
  <si>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</si>
  <si>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1070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</si>
  <si>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</si>
  <si>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</si>
  <si>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</si>
  <si>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</si>
  <si>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</si>
  <si>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</si>
  <si>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</si>
  <si>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</si>
  <si>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</si>
  <si>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</si>
  <si>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</si>
  <si>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</si>
  <si>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</si>
  <si>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</si>
  <si>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</si>
  <si>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</si>
  <si>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</si>
  <si>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</si>
  <si>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</si>
  <si>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</si>
  <si>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</si>
  <si>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</si>
  <si>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</si>
  <si>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</si>
  <si>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</si>
  <si>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</si>
  <si>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</si>
  <si>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</si>
  <si>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</si>
  <si>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</si>
  <si>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</si>
  <si>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</si>
  <si>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</si>
  <si>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</si>
  <si>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</si>
  <si>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</si>
  <si>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</si>
  <si>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</si>
  <si>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</si>
  <si>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</si>
  <si>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</si>
  <si>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</si>
  <si>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</si>
  <si>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</si>
  <si>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</si>
  <si>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</si>
  <si>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</si>
  <si>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</si>
  <si>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</si>
  <si>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</si>
  <si>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</si>
  <si>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</si>
  <si>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</si>
  <si>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</si>
  <si>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</si>
  <si>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</si>
  <si>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</si>
  <si>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</si>
  <si>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</si>
  <si>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</si>
  <si>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</si>
  <si>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</si>
  <si>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</si>
  <si>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</si>
  <si>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</si>
  <si>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</si>
  <si>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</si>
  <si>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</si>
  <si>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</si>
  <si>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</si>
  <si>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</si>
  <si>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</si>
  <si>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</si>
  <si>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</si>
  <si>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</si>
  <si>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</si>
  <si>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</si>
  <si>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</si>
  <si>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</si>
  <si>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</si>
  <si>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</si>
  <si>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</si>
  <si>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</si>
  <si>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</si>
  <si>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</si>
  <si>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</si>
  <si>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</si>
  <si>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</si>
  <si>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</si>
  <si>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</si>
  <si>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</si>
  <si>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</si>
  <si>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</si>
  <si>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</si>
  <si>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</si>
  <si>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</si>
  <si>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</si>
  <si>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</si>
  <si>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</si>
  <si>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</si>
  <si>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</si>
  <si>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</si>
  <si>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</si>
  <si>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</si>
  <si>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</si>
  <si>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</si>
  <si>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</si>
  <si>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</si>
  <si>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</si>
  <si>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</si>
  <si>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</si>
  <si>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</si>
  <si>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</si>
  <si>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0900000</t>
  </si>
  <si>
    <t>Служба у справах дітей Черняхівської райдержадміністрації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</si>
  <si>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</si>
  <si>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</si>
  <si>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</si>
  <si>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</si>
  <si>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</si>
  <si>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</si>
  <si>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</si>
  <si>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</si>
  <si>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</si>
  <si>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</si>
  <si>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</si>
  <si>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</si>
  <si>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</si>
  <si>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</si>
  <si>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</si>
  <si>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</si>
  <si>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</si>
  <si>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</si>
  <si>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</si>
  <si>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</si>
  <si>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</si>
  <si>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</si>
  <si>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</si>
  <si>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</si>
  <si>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</si>
  <si>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</si>
  <si>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</si>
  <si>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</si>
  <si>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</si>
  <si>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</si>
  <si>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</si>
  <si>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</si>
  <si>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</si>
  <si>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</si>
  <si>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</si>
  <si>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</si>
  <si>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</si>
  <si>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</si>
  <si>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2410000</t>
  </si>
  <si>
    <t>Управління агропромислового розвитку Черняхівської  районної державної адміністрації</t>
  </si>
  <si>
    <t>2419800</t>
  </si>
  <si>
    <t>2700000</t>
  </si>
  <si>
    <t>2710000</t>
  </si>
  <si>
    <t>2717610</t>
  </si>
  <si>
    <t>0411</t>
  </si>
  <si>
    <t>7610</t>
  </si>
  <si>
    <t>Сприяння розвитку малого та середнього підприємництва</t>
  </si>
  <si>
    <t>2719800</t>
  </si>
  <si>
    <t>3400000</t>
  </si>
  <si>
    <t>3410000</t>
  </si>
  <si>
    <t>Відділ адміністративних послуг Черняхівської районної державної адміністрації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</si>
  <si>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</si>
  <si>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</si>
  <si>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</si>
  <si>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</si>
  <si>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</si>
  <si>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</si>
  <si>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</si>
  <si>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</si>
  <si>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</si>
  <si>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</si>
  <si>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3719640</t>
  </si>
  <si>
    <t>9640</t>
  </si>
  <si>
    <t>Субвенція з місцевого бюджету на здійснення природоохоронних заходів на об`єктах комунальної власності за рахунок відповідної субвенції з державного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</si>
  <si>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</si>
  <si>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</si>
  <si>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</si>
  <si>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</si>
  <si>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</si>
  <si>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</si>
  <si>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</si>
  <si>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</si>
  <si>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</si>
  <si>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</si>
  <si>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</si>
  <si>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Проєкт</t>
  </si>
  <si>
    <t>Додаток 2</t>
  </si>
  <si>
    <t>до рішення  тридцять четвертої сесії</t>
  </si>
  <si>
    <t>Черняхівської районної ради</t>
  </si>
  <si>
    <t>VІІ скликання від 20 грудня 2019 року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</si>
  <si>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</si>
  <si>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</si>
  <si>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Відділ економічного розвитку і торгівлі Черняхівської районної державної адміністрації</t>
  </si>
  <si>
    <t>Служба у справах дітей Черняхівської районної державної адміністрації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</si>
</sst>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4"/>
  <sheetViews>
    <sheetView tabSelected="1" topLeftCell="J1" workbookViewId="0">
      <selection activeCell="O4" sqref="O4"/>
    </sheetView>
  </sheetViews>
  <sheetFormatPr defaultRowHeight="12.75"/>
  <cols>
    <col min="1" max="3" width="12" customWidth="1"/>
    <col min="4" max="4" width="40.7109375" customWidth="1"/>
    <col min="5" max="5" width="15.85546875" customWidth="1"/>
    <col min="6" max="6" width="14.7109375" customWidth="1"/>
    <col min="7" max="15" width="13.7109375" customWidth="1"/>
    <col min="16" max="16" width="15" customWidth="1"/>
  </cols>
  <sheetData>
    <row r="1" spans="1:16" ht="15.75">
      <c r="A1" s="1" t="s">
        <v>282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283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284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285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286</v>
      </c>
      <c r="N4" s="1"/>
      <c r="O4" s="1"/>
      <c r="P4" s="1"/>
    </row>
    <row r="5" spans="1:16" ht="15.75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75">
      <c r="A6" s="2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4" t="s">
        <v>2</v>
      </c>
    </row>
    <row r="8" spans="1:16" ht="15.75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/>
      <c r="G8" s="5"/>
      <c r="H8" s="5"/>
      <c r="I8" s="5"/>
      <c r="J8" s="5" t="s">
        <v>14</v>
      </c>
      <c r="K8" s="5"/>
      <c r="L8" s="5"/>
      <c r="M8" s="5"/>
      <c r="N8" s="5"/>
      <c r="O8" s="5"/>
      <c r="P8" s="6" t="s">
        <v>16</v>
      </c>
    </row>
    <row r="9" spans="1:16" ht="15.75">
      <c r="A9" s="5"/>
      <c r="B9" s="5"/>
      <c r="C9" s="5"/>
      <c r="D9" s="5"/>
      <c r="E9" s="6" t="s">
        <v>8</v>
      </c>
      <c r="F9" s="5" t="s">
        <v>9</v>
      </c>
      <c r="G9" s="5" t="s">
        <v>10</v>
      </c>
      <c r="H9" s="5"/>
      <c r="I9" s="5" t="s">
        <v>13</v>
      </c>
      <c r="J9" s="6" t="s">
        <v>8</v>
      </c>
      <c r="K9" s="5" t="s">
        <v>15</v>
      </c>
      <c r="L9" s="5" t="s">
        <v>9</v>
      </c>
      <c r="M9" s="5" t="s">
        <v>10</v>
      </c>
      <c r="N9" s="5"/>
      <c r="O9" s="5" t="s">
        <v>13</v>
      </c>
      <c r="P9" s="5"/>
    </row>
    <row r="10" spans="1:16">
      <c r="A10" s="5"/>
      <c r="B10" s="5"/>
      <c r="C10" s="5"/>
      <c r="D10" s="5"/>
      <c r="E10" s="5"/>
      <c r="F10" s="5"/>
      <c r="G10" s="5" t="s">
        <v>11</v>
      </c>
      <c r="H10" s="5" t="s">
        <v>12</v>
      </c>
      <c r="I10" s="5"/>
      <c r="J10" s="5"/>
      <c r="K10" s="5"/>
      <c r="L10" s="5"/>
      <c r="M10" s="5" t="s">
        <v>11</v>
      </c>
      <c r="N10" s="5" t="s">
        <v>12</v>
      </c>
      <c r="O10" s="5"/>
      <c r="P10" s="5"/>
    </row>
    <row r="11" spans="1:16" ht="108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ht="15.75">
      <c r="A12" s="7">
        <v>1</v>
      </c>
      <c r="B12" s="7">
        <v>2</v>
      </c>
      <c r="C12" s="7">
        <v>3</v>
      </c>
      <c r="D12" s="7">
        <v>4</v>
      </c>
      <c r="E12" s="8">
        <v>5</v>
      </c>
      <c r="F12" s="7">
        <v>6</v>
      </c>
      <c r="G12" s="7">
        <v>7</v>
      </c>
      <c r="H12" s="7">
        <v>8</v>
      </c>
      <c r="I12" s="7">
        <v>9</v>
      </c>
      <c r="J12" s="8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8">
        <v>16</v>
      </c>
    </row>
    <row r="13" spans="1:16" ht="15.75">
      <c r="A13" s="9" t="s">
        <v>17</v>
      </c>
      <c r="B13" s="10"/>
      <c r="C13" s="11"/>
      <c r="D13" s="12" t="s">
        <v>18</v>
      </c>
      <c r="E13" s="13">
        <v>3042900</v>
      </c>
      <c r="F13" s="14">
        <f>F14</f>
        <v>3042900</v>
      </c>
      <c r="G13" s="14">
        <v>1660986</v>
      </c>
      <c r="H13" s="14">
        <v>213516</v>
      </c>
      <c r="I13" s="14">
        <v>0</v>
      </c>
      <c r="J13" s="13">
        <v>18000</v>
      </c>
      <c r="K13" s="14">
        <v>0</v>
      </c>
      <c r="L13" s="14">
        <v>18000</v>
      </c>
      <c r="M13" s="14">
        <v>0</v>
      </c>
      <c r="N13" s="14">
        <v>0</v>
      </c>
      <c r="O13" s="14">
        <v>0</v>
      </c>
      <c r="P13" s="13">
        <f>E13+J13</f>
        <v>3060900</v>
      </c>
    </row>
    <row r="14" spans="1:16" ht="15.75">
      <c r="A14" s="9" t="s">
        <v>19</v>
      </c>
      <c r="B14" s="10"/>
      <c r="C14" s="11"/>
      <c r="D14" s="12" t="s">
        <v>18</v>
      </c>
      <c r="E14" s="13">
        <v>3042900</v>
      </c>
      <c r="F14" s="14">
        <f>SUM(F15:F18)</f>
        <v>3042900</v>
      </c>
      <c r="G14" s="14">
        <v>1660986</v>
      </c>
      <c r="H14" s="14">
        <v>213516</v>
      </c>
      <c r="I14" s="14">
        <v>0</v>
      </c>
      <c r="J14" s="13">
        <v>18000</v>
      </c>
      <c r="K14" s="14">
        <v>0</v>
      </c>
      <c r="L14" s="14">
        <v>18000</v>
      </c>
      <c r="M14" s="14">
        <v>0</v>
      </c>
      <c r="N14" s="14">
        <v>0</v>
      </c>
      <c r="O14" s="14">
        <v>0</v>
      </c>
      <c r="P14" s="13">
        <f>E14+J14</f>
        <v>3060900</v>
      </c>
    </row>
    <row r="15" spans="1:16" ht="94.5">
      <c r="A15" s="15" t="s">
        <v>20</v>
      </c>
      <c r="B15" s="15" t="s">
        <v>22</v>
      </c>
      <c r="C15" s="16" t="s">
        <v>21</v>
      </c>
      <c r="D15" s="17" t="s">
        <v>23</v>
      </c>
      <c r="E15" s="18">
        <v>2605700</v>
      </c>
      <c r="F15" s="19">
        <v>2605700</v>
      </c>
      <c r="G15" s="19">
        <v>1660986</v>
      </c>
      <c r="H15" s="19">
        <v>213516</v>
      </c>
      <c r="I15" s="19">
        <v>0</v>
      </c>
      <c r="J15" s="18">
        <v>18000</v>
      </c>
      <c r="K15" s="19">
        <v>0</v>
      </c>
      <c r="L15" s="19">
        <v>18000</v>
      </c>
      <c r="M15" s="19">
        <v>0</v>
      </c>
      <c r="N15" s="19">
        <v>0</v>
      </c>
      <c r="O15" s="19">
        <v>0</v>
      </c>
      <c r="P15" s="18">
        <f>E15+J15</f>
        <v>2623700</v>
      </c>
    </row>
    <row r="16" spans="1:16" ht="31.5">
      <c r="A16" s="15" t="s">
        <v>24</v>
      </c>
      <c r="B16" s="15" t="s">
        <v>26</v>
      </c>
      <c r="C16" s="16" t="s">
        <v>25</v>
      </c>
      <c r="D16" s="17" t="s">
        <v>27</v>
      </c>
      <c r="E16" s="18">
        <v>173200</v>
      </c>
      <c r="F16" s="19">
        <v>173200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>E16+J16</f>
        <v>173200</v>
      </c>
    </row>
    <row r="17" spans="1:16" ht="31.5">
      <c r="A17" s="15" t="s">
        <v>28</v>
      </c>
      <c r="B17" s="15" t="s">
        <v>30</v>
      </c>
      <c r="C17" s="16" t="s">
        <v>29</v>
      </c>
      <c r="D17" s="17" t="s">
        <v>31</v>
      </c>
      <c r="E17" s="18">
        <v>134000</v>
      </c>
      <c r="F17" s="19">
        <v>134000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>E17+J17</f>
        <v>134000</v>
      </c>
    </row>
    <row r="18" spans="1:16" ht="31.5">
      <c r="A18" s="15" t="s">
        <v>32</v>
      </c>
      <c r="B18" s="15" t="s">
        <v>34</v>
      </c>
      <c r="C18" s="16" t="s">
        <v>33</v>
      </c>
      <c r="D18" s="17" t="s">
        <v>35</v>
      </c>
      <c r="E18" s="18">
        <v>130000</v>
      </c>
      <c r="F18" s="19">
        <v>130000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>E18+J18</f>
        <v>130000</v>
      </c>
    </row>
    <row r="19" spans="1:16" ht="31.5">
      <c r="A19" s="9" t="s">
        <v>36</v>
      </c>
      <c r="B19" s="10"/>
      <c r="C19" s="11"/>
      <c r="D19" s="12" t="s">
        <v>37</v>
      </c>
      <c r="E19" s="13">
        <v>31883470</v>
      </c>
      <c r="F19" s="14">
        <v>31883470</v>
      </c>
      <c r="G19" s="14">
        <v>1538866</v>
      </c>
      <c r="H19" s="14">
        <v>155380</v>
      </c>
      <c r="I19" s="14">
        <v>0</v>
      </c>
      <c r="J19" s="13">
        <v>3898624</v>
      </c>
      <c r="K19" s="14">
        <v>3300524</v>
      </c>
      <c r="L19" s="14">
        <v>598100</v>
      </c>
      <c r="M19" s="14">
        <v>0</v>
      </c>
      <c r="N19" s="14">
        <v>0</v>
      </c>
      <c r="O19" s="14">
        <v>3300524</v>
      </c>
      <c r="P19" s="13">
        <f>E19+J19</f>
        <v>35782094</v>
      </c>
    </row>
    <row r="20" spans="1:16" ht="31.5">
      <c r="A20" s="9" t="s">
        <v>38</v>
      </c>
      <c r="B20" s="10"/>
      <c r="C20" s="11"/>
      <c r="D20" s="12" t="s">
        <v>37</v>
      </c>
      <c r="E20" s="13">
        <v>31883470</v>
      </c>
      <c r="F20" s="14">
        <v>31883470</v>
      </c>
      <c r="G20" s="14">
        <v>1538866</v>
      </c>
      <c r="H20" s="14">
        <v>155380</v>
      </c>
      <c r="I20" s="14">
        <v>0</v>
      </c>
      <c r="J20" s="13">
        <v>3898624</v>
      </c>
      <c r="K20" s="14">
        <v>3300524</v>
      </c>
      <c r="L20" s="14">
        <v>598100</v>
      </c>
      <c r="M20" s="14">
        <v>0</v>
      </c>
      <c r="N20" s="14">
        <v>0</v>
      </c>
      <c r="O20" s="14">
        <v>3300524</v>
      </c>
      <c r="P20" s="13">
        <f>E20+J20</f>
        <v>35782094</v>
      </c>
    </row>
    <row r="21" spans="1:16" ht="31.5">
      <c r="A21" s="15" t="s">
        <v>39</v>
      </c>
      <c r="B21" s="15" t="s">
        <v>41</v>
      </c>
      <c r="C21" s="16" t="s">
        <v>40</v>
      </c>
      <c r="D21" s="17" t="s">
        <v>42</v>
      </c>
      <c r="E21" s="18">
        <v>27312760</v>
      </c>
      <c r="F21" s="19">
        <v>27312760</v>
      </c>
      <c r="G21" s="19">
        <v>0</v>
      </c>
      <c r="H21" s="19">
        <v>0</v>
      </c>
      <c r="I21" s="19">
        <v>0</v>
      </c>
      <c r="J21" s="18">
        <v>1931884</v>
      </c>
      <c r="K21" s="19">
        <v>1541884</v>
      </c>
      <c r="L21" s="19">
        <v>390000</v>
      </c>
      <c r="M21" s="19">
        <v>0</v>
      </c>
      <c r="N21" s="19">
        <v>0</v>
      </c>
      <c r="O21" s="19">
        <v>1541884</v>
      </c>
      <c r="P21" s="18">
        <f>E21+J21</f>
        <v>29244644</v>
      </c>
    </row>
    <row r="22" spans="1:16" ht="63">
      <c r="A22" s="15" t="s">
        <v>43</v>
      </c>
      <c r="B22" s="15" t="s">
        <v>45</v>
      </c>
      <c r="C22" s="16" t="s">
        <v>44</v>
      </c>
      <c r="D22" s="17" t="s">
        <v>46</v>
      </c>
      <c r="E22" s="18">
        <v>1153010</v>
      </c>
      <c r="F22" s="19">
        <v>1153010</v>
      </c>
      <c r="G22" s="19">
        <v>0</v>
      </c>
      <c r="H22" s="19">
        <v>0</v>
      </c>
      <c r="I22" s="19">
        <v>0</v>
      </c>
      <c r="J22" s="18">
        <v>207900</v>
      </c>
      <c r="K22" s="19">
        <v>207900</v>
      </c>
      <c r="L22" s="19">
        <v>0</v>
      </c>
      <c r="M22" s="19">
        <v>0</v>
      </c>
      <c r="N22" s="19">
        <v>0</v>
      </c>
      <c r="O22" s="19">
        <v>207900</v>
      </c>
      <c r="P22" s="18">
        <f>E22+J22</f>
        <v>1360910</v>
      </c>
    </row>
    <row r="23" spans="1:16" ht="31.5">
      <c r="A23" s="15" t="s">
        <v>47</v>
      </c>
      <c r="B23" s="15" t="s">
        <v>49</v>
      </c>
      <c r="C23" s="16" t="s">
        <v>48</v>
      </c>
      <c r="D23" s="17" t="s">
        <v>50</v>
      </c>
      <c r="E23" s="18">
        <v>142490</v>
      </c>
      <c r="F23" s="19">
        <v>142490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>E23+J23</f>
        <v>142490</v>
      </c>
    </row>
    <row r="24" spans="1:16" ht="47.25">
      <c r="A24" s="15" t="s">
        <v>51</v>
      </c>
      <c r="B24" s="15" t="s">
        <v>52</v>
      </c>
      <c r="C24" s="16" t="s">
        <v>48</v>
      </c>
      <c r="D24" s="17" t="s">
        <v>53</v>
      </c>
      <c r="E24" s="18">
        <v>660640</v>
      </c>
      <c r="F24" s="19">
        <v>660640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>E24+J24</f>
        <v>660640</v>
      </c>
    </row>
    <row r="25" spans="1:16" ht="47.25">
      <c r="A25" s="15" t="s">
        <v>54</v>
      </c>
      <c r="B25" s="15" t="s">
        <v>55</v>
      </c>
      <c r="C25" s="16" t="s">
        <v>48</v>
      </c>
      <c r="D25" s="17" t="s">
        <v>56</v>
      </c>
      <c r="E25" s="18">
        <v>133945</v>
      </c>
      <c r="F25" s="19">
        <v>133945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>E25+J25</f>
        <v>133945</v>
      </c>
    </row>
    <row r="26" spans="1:16" ht="47.25">
      <c r="A26" s="15" t="s">
        <v>57</v>
      </c>
      <c r="B26" s="15" t="s">
        <v>59</v>
      </c>
      <c r="C26" s="16" t="s">
        <v>58</v>
      </c>
      <c r="D26" s="17" t="s">
        <v>60</v>
      </c>
      <c r="E26" s="18">
        <v>709473</v>
      </c>
      <c r="F26" s="19">
        <v>709473</v>
      </c>
      <c r="G26" s="19">
        <v>545062</v>
      </c>
      <c r="H26" s="19">
        <v>16600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>E26+J26</f>
        <v>709473</v>
      </c>
    </row>
    <row r="27" spans="1:16" ht="31.5">
      <c r="A27" s="15" t="s">
        <v>61</v>
      </c>
      <c r="B27" s="15" t="s">
        <v>30</v>
      </c>
      <c r="C27" s="16" t="s">
        <v>29</v>
      </c>
      <c r="D27" s="17" t="s">
        <v>31</v>
      </c>
      <c r="E27" s="18">
        <v>118600</v>
      </c>
      <c r="F27" s="19">
        <v>118600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>E27+J27</f>
        <v>118600</v>
      </c>
    </row>
    <row r="28" spans="1:16" ht="47.25">
      <c r="A28" s="15" t="s">
        <v>62</v>
      </c>
      <c r="B28" s="15" t="s">
        <v>64</v>
      </c>
      <c r="C28" s="16" t="s">
        <v>63</v>
      </c>
      <c r="D28" s="17" t="s">
        <v>65</v>
      </c>
      <c r="E28" s="18">
        <v>1482300</v>
      </c>
      <c r="F28" s="19">
        <v>1482300</v>
      </c>
      <c r="G28" s="19">
        <v>993804</v>
      </c>
      <c r="H28" s="19">
        <v>138780</v>
      </c>
      <c r="I28" s="19">
        <v>0</v>
      </c>
      <c r="J28" s="18">
        <v>100000</v>
      </c>
      <c r="K28" s="19">
        <v>100000</v>
      </c>
      <c r="L28" s="19">
        <v>0</v>
      </c>
      <c r="M28" s="19">
        <v>0</v>
      </c>
      <c r="N28" s="19">
        <v>0</v>
      </c>
      <c r="O28" s="19">
        <v>100000</v>
      </c>
      <c r="P28" s="18">
        <f>E28+J28</f>
        <v>1582300</v>
      </c>
    </row>
    <row r="29" spans="1:16" ht="31.5">
      <c r="A29" s="15" t="s">
        <v>66</v>
      </c>
      <c r="B29" s="15" t="s">
        <v>68</v>
      </c>
      <c r="C29" s="16" t="s">
        <v>67</v>
      </c>
      <c r="D29" s="17" t="s">
        <v>69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50740</v>
      </c>
      <c r="K29" s="19">
        <v>50740</v>
      </c>
      <c r="L29" s="19">
        <v>0</v>
      </c>
      <c r="M29" s="19">
        <v>0</v>
      </c>
      <c r="N29" s="19">
        <v>0</v>
      </c>
      <c r="O29" s="19">
        <v>50740</v>
      </c>
      <c r="P29" s="18">
        <f>E29+J29</f>
        <v>50740</v>
      </c>
    </row>
    <row r="30" spans="1:16" ht="63">
      <c r="A30" s="15" t="s">
        <v>70</v>
      </c>
      <c r="B30" s="15" t="s">
        <v>71</v>
      </c>
      <c r="C30" s="16" t="s">
        <v>33</v>
      </c>
      <c r="D30" s="17" t="s">
        <v>72</v>
      </c>
      <c r="E30" s="18">
        <v>0</v>
      </c>
      <c r="F30" s="19">
        <v>0</v>
      </c>
      <c r="G30" s="19">
        <v>0</v>
      </c>
      <c r="H30" s="19">
        <v>0</v>
      </c>
      <c r="I30" s="19">
        <v>0</v>
      </c>
      <c r="J30" s="18">
        <v>1400000</v>
      </c>
      <c r="K30" s="19">
        <v>1400000</v>
      </c>
      <c r="L30" s="19">
        <v>0</v>
      </c>
      <c r="M30" s="19">
        <v>0</v>
      </c>
      <c r="N30" s="19">
        <v>0</v>
      </c>
      <c r="O30" s="19">
        <v>1400000</v>
      </c>
      <c r="P30" s="18">
        <f>E30+J30</f>
        <v>1400000</v>
      </c>
    </row>
    <row r="31" spans="1:16" ht="63">
      <c r="A31" s="15" t="s">
        <v>73</v>
      </c>
      <c r="B31" s="15" t="s">
        <v>75</v>
      </c>
      <c r="C31" s="16" t="s">
        <v>74</v>
      </c>
      <c r="D31" s="17" t="s">
        <v>76</v>
      </c>
      <c r="E31" s="18">
        <v>0</v>
      </c>
      <c r="F31" s="19">
        <v>0</v>
      </c>
      <c r="G31" s="19">
        <v>0</v>
      </c>
      <c r="H31" s="19">
        <v>0</v>
      </c>
      <c r="I31" s="19">
        <v>0</v>
      </c>
      <c r="J31" s="18">
        <v>208100</v>
      </c>
      <c r="K31" s="19">
        <v>0</v>
      </c>
      <c r="L31" s="19">
        <v>208100</v>
      </c>
      <c r="M31" s="19">
        <v>0</v>
      </c>
      <c r="N31" s="19">
        <v>0</v>
      </c>
      <c r="O31" s="19">
        <v>0</v>
      </c>
      <c r="P31" s="18">
        <f>E31+J31</f>
        <v>208100</v>
      </c>
    </row>
    <row r="32" spans="1:16" ht="47.25">
      <c r="A32" s="15" t="s">
        <v>77</v>
      </c>
      <c r="B32" s="15" t="s">
        <v>79</v>
      </c>
      <c r="C32" s="16" t="s">
        <v>78</v>
      </c>
      <c r="D32" s="17" t="s">
        <v>80</v>
      </c>
      <c r="E32" s="18">
        <v>4652</v>
      </c>
      <c r="F32" s="19">
        <v>4652</v>
      </c>
      <c r="G32" s="19">
        <v>0</v>
      </c>
      <c r="H32" s="19">
        <v>0</v>
      </c>
      <c r="I32" s="19">
        <v>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>E32+J32</f>
        <v>4652</v>
      </c>
    </row>
    <row r="33" spans="1:16" ht="63">
      <c r="A33" s="15" t="s">
        <v>81</v>
      </c>
      <c r="B33" s="15" t="s">
        <v>82</v>
      </c>
      <c r="C33" s="16" t="s">
        <v>26</v>
      </c>
      <c r="D33" s="17" t="s">
        <v>83</v>
      </c>
      <c r="E33" s="18">
        <v>165600</v>
      </c>
      <c r="F33" s="19">
        <v>165600</v>
      </c>
      <c r="G33" s="19">
        <v>0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>E33+J33</f>
        <v>165600</v>
      </c>
    </row>
    <row r="34" spans="1:16" ht="31.5">
      <c r="A34" s="9" t="s">
        <v>84</v>
      </c>
      <c r="B34" s="10"/>
      <c r="C34" s="11"/>
      <c r="D34" s="12" t="s">
        <v>85</v>
      </c>
      <c r="E34" s="13">
        <v>63648458.159999996</v>
      </c>
      <c r="F34" s="14">
        <v>63648458.159999996</v>
      </c>
      <c r="G34" s="14">
        <v>46384096.159999996</v>
      </c>
      <c r="H34" s="14">
        <v>3690768</v>
      </c>
      <c r="I34" s="14">
        <v>0</v>
      </c>
      <c r="J34" s="13">
        <v>3495121</v>
      </c>
      <c r="K34" s="14">
        <v>2724121</v>
      </c>
      <c r="L34" s="14">
        <v>771000</v>
      </c>
      <c r="M34" s="14">
        <v>0</v>
      </c>
      <c r="N34" s="14">
        <v>0</v>
      </c>
      <c r="O34" s="14">
        <v>2724121</v>
      </c>
      <c r="P34" s="13">
        <f>E34+J34</f>
        <v>67143579.159999996</v>
      </c>
    </row>
    <row r="35" spans="1:16" ht="31.5">
      <c r="A35" s="9" t="s">
        <v>86</v>
      </c>
      <c r="B35" s="10"/>
      <c r="C35" s="11"/>
      <c r="D35" s="12" t="s">
        <v>85</v>
      </c>
      <c r="E35" s="13">
        <v>63648458.159999996</v>
      </c>
      <c r="F35" s="14">
        <v>63648458.159999996</v>
      </c>
      <c r="G35" s="14">
        <v>46384096.159999996</v>
      </c>
      <c r="H35" s="14">
        <v>3690768</v>
      </c>
      <c r="I35" s="14">
        <v>0</v>
      </c>
      <c r="J35" s="13">
        <v>3495121</v>
      </c>
      <c r="K35" s="14">
        <v>2724121</v>
      </c>
      <c r="L35" s="14">
        <v>771000</v>
      </c>
      <c r="M35" s="14">
        <v>0</v>
      </c>
      <c r="N35" s="14">
        <v>0</v>
      </c>
      <c r="O35" s="14">
        <v>2724121</v>
      </c>
      <c r="P35" s="13">
        <f>E35+J35</f>
        <v>67143579.159999996</v>
      </c>
    </row>
    <row r="36" spans="1:16" ht="94.5">
      <c r="A36" s="15" t="s">
        <v>87</v>
      </c>
      <c r="B36" s="15" t="s">
        <v>89</v>
      </c>
      <c r="C36" s="16" t="s">
        <v>88</v>
      </c>
      <c r="D36" s="17" t="s">
        <v>90</v>
      </c>
      <c r="E36" s="18">
        <v>58896480.159999996</v>
      </c>
      <c r="F36" s="19">
        <v>58896480.159999996</v>
      </c>
      <c r="G36" s="19">
        <v>43020554.159999996</v>
      </c>
      <c r="H36" s="19">
        <v>3558277</v>
      </c>
      <c r="I36" s="19">
        <v>0</v>
      </c>
      <c r="J36" s="18">
        <v>2078749</v>
      </c>
      <c r="K36" s="19">
        <v>1307749</v>
      </c>
      <c r="L36" s="19">
        <v>771000</v>
      </c>
      <c r="M36" s="19">
        <v>0</v>
      </c>
      <c r="N36" s="19">
        <v>0</v>
      </c>
      <c r="O36" s="19">
        <v>1307749</v>
      </c>
      <c r="P36" s="18">
        <f>E36+J36</f>
        <v>60975229.159999996</v>
      </c>
    </row>
    <row r="37" spans="1:16" ht="47.25">
      <c r="A37" s="15" t="s">
        <v>92</v>
      </c>
      <c r="B37" s="15" t="s">
        <v>29</v>
      </c>
      <c r="C37" s="16" t="s">
        <v>93</v>
      </c>
      <c r="D37" s="17" t="s">
        <v>94</v>
      </c>
      <c r="E37" s="18">
        <v>1476650</v>
      </c>
      <c r="F37" s="19">
        <v>1476650</v>
      </c>
      <c r="G37" s="19">
        <v>1110947</v>
      </c>
      <c r="H37" s="19">
        <v>70000</v>
      </c>
      <c r="I37" s="19">
        <v>0</v>
      </c>
      <c r="J37" s="18">
        <v>18800</v>
      </c>
      <c r="K37" s="19">
        <v>18800</v>
      </c>
      <c r="L37" s="19">
        <v>0</v>
      </c>
      <c r="M37" s="19">
        <v>0</v>
      </c>
      <c r="N37" s="19">
        <v>0</v>
      </c>
      <c r="O37" s="19">
        <v>18800</v>
      </c>
      <c r="P37" s="18">
        <f>E37+J37</f>
        <v>1495450</v>
      </c>
    </row>
    <row r="38" spans="1:16" ht="31.5">
      <c r="A38" s="15" t="s">
        <v>95</v>
      </c>
      <c r="B38" s="15" t="s">
        <v>97</v>
      </c>
      <c r="C38" s="16" t="s">
        <v>96</v>
      </c>
      <c r="D38" s="17" t="s">
        <v>98</v>
      </c>
      <c r="E38" s="18">
        <v>1048890</v>
      </c>
      <c r="F38" s="19">
        <v>1048890</v>
      </c>
      <c r="G38" s="19">
        <v>755447</v>
      </c>
      <c r="H38" s="19">
        <v>40000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>E38+J38</f>
        <v>1048890</v>
      </c>
    </row>
    <row r="39" spans="1:16" ht="31.5">
      <c r="A39" s="15" t="s">
        <v>99</v>
      </c>
      <c r="B39" s="15" t="s">
        <v>100</v>
      </c>
      <c r="C39" s="16" t="s">
        <v>96</v>
      </c>
      <c r="D39" s="17" t="s">
        <v>101</v>
      </c>
      <c r="E39" s="18">
        <v>622903</v>
      </c>
      <c r="F39" s="19">
        <v>622903</v>
      </c>
      <c r="G39" s="19">
        <v>484868</v>
      </c>
      <c r="H39" s="19">
        <v>15000</v>
      </c>
      <c r="I39" s="19">
        <v>0</v>
      </c>
      <c r="J39" s="18">
        <v>12600</v>
      </c>
      <c r="K39" s="19">
        <v>12600</v>
      </c>
      <c r="L39" s="19">
        <v>0</v>
      </c>
      <c r="M39" s="19">
        <v>0</v>
      </c>
      <c r="N39" s="19">
        <v>0</v>
      </c>
      <c r="O39" s="19">
        <v>12600</v>
      </c>
      <c r="P39" s="18">
        <f>E39+J39</f>
        <v>635503</v>
      </c>
    </row>
    <row r="40" spans="1:16" ht="15.75">
      <c r="A40" s="15" t="s">
        <v>102</v>
      </c>
      <c r="B40" s="15" t="s">
        <v>103</v>
      </c>
      <c r="C40" s="16" t="s">
        <v>96</v>
      </c>
      <c r="D40" s="17" t="s">
        <v>104</v>
      </c>
      <c r="E40" s="18">
        <v>212000</v>
      </c>
      <c r="F40" s="19">
        <v>212000</v>
      </c>
      <c r="G40" s="19">
        <v>0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>E40+J40</f>
        <v>212000</v>
      </c>
    </row>
    <row r="41" spans="1:16" ht="31.5">
      <c r="A41" s="15" t="s">
        <v>105</v>
      </c>
      <c r="B41" s="15" t="s">
        <v>106</v>
      </c>
      <c r="C41" s="16" t="s">
        <v>96</v>
      </c>
      <c r="D41" s="17" t="s">
        <v>107</v>
      </c>
      <c r="E41" s="18">
        <v>1391535</v>
      </c>
      <c r="F41" s="19">
        <v>1391535</v>
      </c>
      <c r="G41" s="19">
        <v>1012280</v>
      </c>
      <c r="H41" s="19">
        <v>7491</v>
      </c>
      <c r="I41" s="19">
        <v>0</v>
      </c>
      <c r="J41" s="18">
        <v>44725</v>
      </c>
      <c r="K41" s="19">
        <v>44725</v>
      </c>
      <c r="L41" s="19">
        <v>0</v>
      </c>
      <c r="M41" s="19">
        <v>0</v>
      </c>
      <c r="N41" s="19">
        <v>0</v>
      </c>
      <c r="O41" s="19">
        <v>44725</v>
      </c>
      <c r="P41" s="18">
        <f>E41+J41</f>
        <v>1436260</v>
      </c>
    </row>
    <row r="42" spans="1:16" ht="31.5">
      <c r="A42" s="15" t="s">
        <v>108</v>
      </c>
      <c r="B42" s="15" t="s">
        <v>109</v>
      </c>
      <c r="C42" s="16" t="s">
        <v>67</v>
      </c>
      <c r="D42" s="17" t="s">
        <v>110</v>
      </c>
      <c r="E42" s="18">
        <v>0</v>
      </c>
      <c r="F42" s="19">
        <v>0</v>
      </c>
      <c r="G42" s="19">
        <v>0</v>
      </c>
      <c r="H42" s="19">
        <v>0</v>
      </c>
      <c r="I42" s="19">
        <v>0</v>
      </c>
      <c r="J42" s="18">
        <v>1145247</v>
      </c>
      <c r="K42" s="19">
        <v>1145247</v>
      </c>
      <c r="L42" s="19">
        <v>0</v>
      </c>
      <c r="M42" s="19">
        <v>0</v>
      </c>
      <c r="N42" s="19">
        <v>0</v>
      </c>
      <c r="O42" s="19">
        <v>1145247</v>
      </c>
      <c r="P42" s="18">
        <f>E42+J42</f>
        <v>1145247</v>
      </c>
    </row>
    <row r="43" spans="1:16" ht="63">
      <c r="A43" s="15" t="s">
        <v>111</v>
      </c>
      <c r="B43" s="15" t="s">
        <v>71</v>
      </c>
      <c r="C43" s="16" t="s">
        <v>33</v>
      </c>
      <c r="D43" s="17" t="s">
        <v>72</v>
      </c>
      <c r="E43" s="18">
        <v>0</v>
      </c>
      <c r="F43" s="19">
        <v>0</v>
      </c>
      <c r="G43" s="19">
        <v>0</v>
      </c>
      <c r="H43" s="19">
        <v>0</v>
      </c>
      <c r="I43" s="19">
        <v>0</v>
      </c>
      <c r="J43" s="18">
        <v>195000</v>
      </c>
      <c r="K43" s="19">
        <v>195000</v>
      </c>
      <c r="L43" s="19">
        <v>0</v>
      </c>
      <c r="M43" s="19">
        <v>0</v>
      </c>
      <c r="N43" s="19">
        <v>0</v>
      </c>
      <c r="O43" s="19">
        <v>195000</v>
      </c>
      <c r="P43" s="18">
        <f>E43+J43</f>
        <v>195000</v>
      </c>
    </row>
    <row r="44" spans="1:16" ht="47.25">
      <c r="A44" s="9" t="s">
        <v>112</v>
      </c>
      <c r="B44" s="10"/>
      <c r="C44" s="11"/>
      <c r="D44" s="12" t="s">
        <v>113</v>
      </c>
      <c r="E44" s="13">
        <v>92797538</v>
      </c>
      <c r="F44" s="14">
        <v>92797538</v>
      </c>
      <c r="G44" s="14">
        <v>2386660</v>
      </c>
      <c r="H44" s="14">
        <v>59069</v>
      </c>
      <c r="I44" s="14">
        <v>0</v>
      </c>
      <c r="J44" s="13">
        <v>349296</v>
      </c>
      <c r="K44" s="14">
        <v>322896</v>
      </c>
      <c r="L44" s="14">
        <v>26400</v>
      </c>
      <c r="M44" s="14">
        <v>21640</v>
      </c>
      <c r="N44" s="14">
        <v>0</v>
      </c>
      <c r="O44" s="14">
        <v>322896</v>
      </c>
      <c r="P44" s="13">
        <f>E44+J44</f>
        <v>93146834</v>
      </c>
    </row>
    <row r="45" spans="1:16" ht="47.25">
      <c r="A45" s="9" t="s">
        <v>114</v>
      </c>
      <c r="B45" s="10"/>
      <c r="C45" s="11"/>
      <c r="D45" s="12" t="s">
        <v>113</v>
      </c>
      <c r="E45" s="13">
        <v>92797538</v>
      </c>
      <c r="F45" s="14">
        <v>92797538</v>
      </c>
      <c r="G45" s="14">
        <v>2386660</v>
      </c>
      <c r="H45" s="14">
        <v>59069</v>
      </c>
      <c r="I45" s="14">
        <v>0</v>
      </c>
      <c r="J45" s="13">
        <v>349296</v>
      </c>
      <c r="K45" s="14">
        <v>322896</v>
      </c>
      <c r="L45" s="14">
        <v>26400</v>
      </c>
      <c r="M45" s="14">
        <v>21640</v>
      </c>
      <c r="N45" s="14">
        <v>0</v>
      </c>
      <c r="O45" s="14">
        <v>322896</v>
      </c>
      <c r="P45" s="13">
        <f>E45+J45</f>
        <v>93146834</v>
      </c>
    </row>
    <row r="46" spans="1:16" ht="63">
      <c r="A46" s="15" t="s">
        <v>115</v>
      </c>
      <c r="B46" s="15" t="s">
        <v>117</v>
      </c>
      <c r="C46" s="16" t="s">
        <v>116</v>
      </c>
      <c r="D46" s="17" t="s">
        <v>118</v>
      </c>
      <c r="E46" s="18">
        <v>1723805.7699999998</v>
      </c>
      <c r="F46" s="19">
        <v>1723805.7699999998</v>
      </c>
      <c r="G46" s="19">
        <v>0</v>
      </c>
      <c r="H46" s="19">
        <v>0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>E46+J46</f>
        <v>1723805.7699999998</v>
      </c>
    </row>
    <row r="47" spans="1:16" ht="47.25">
      <c r="A47" s="15" t="s">
        <v>119</v>
      </c>
      <c r="B47" s="15" t="s">
        <v>121</v>
      </c>
      <c r="C47" s="16" t="s">
        <v>120</v>
      </c>
      <c r="D47" s="17" t="s">
        <v>122</v>
      </c>
      <c r="E47" s="18">
        <v>7998594.2300000004</v>
      </c>
      <c r="F47" s="19">
        <v>7998594.2300000004</v>
      </c>
      <c r="G47" s="19">
        <v>0</v>
      </c>
      <c r="H47" s="19">
        <v>0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>E47+J47</f>
        <v>7998594.2300000004</v>
      </c>
    </row>
    <row r="48" spans="1:16" ht="63">
      <c r="A48" s="15" t="s">
        <v>123</v>
      </c>
      <c r="B48" s="15" t="s">
        <v>124</v>
      </c>
      <c r="C48" s="16" t="s">
        <v>116</v>
      </c>
      <c r="D48" s="17" t="s">
        <v>125</v>
      </c>
      <c r="E48" s="18">
        <v>1518390</v>
      </c>
      <c r="F48" s="19">
        <v>1518390</v>
      </c>
      <c r="G48" s="19">
        <v>0</v>
      </c>
      <c r="H48" s="19">
        <v>0</v>
      </c>
      <c r="I48" s="19">
        <v>0</v>
      </c>
      <c r="J48" s="18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">
        <f>E48+J48</f>
        <v>1518390</v>
      </c>
    </row>
    <row r="49" spans="1:16" ht="63">
      <c r="A49" s="15" t="s">
        <v>126</v>
      </c>
      <c r="B49" s="15" t="s">
        <v>127</v>
      </c>
      <c r="C49" s="16" t="s">
        <v>120</v>
      </c>
      <c r="D49" s="17" t="s">
        <v>128</v>
      </c>
      <c r="E49" s="18">
        <v>11459310</v>
      </c>
      <c r="F49" s="19">
        <v>11459310</v>
      </c>
      <c r="G49" s="19">
        <v>0</v>
      </c>
      <c r="H49" s="19">
        <v>0</v>
      </c>
      <c r="I49" s="19">
        <v>0</v>
      </c>
      <c r="J49" s="18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8">
        <f>E49+J49</f>
        <v>11459310</v>
      </c>
    </row>
    <row r="50" spans="1:16" ht="31.5">
      <c r="A50" s="15" t="s">
        <v>129</v>
      </c>
      <c r="B50" s="15" t="s">
        <v>130</v>
      </c>
      <c r="C50" s="16" t="s">
        <v>91</v>
      </c>
      <c r="D50" s="17" t="s">
        <v>131</v>
      </c>
      <c r="E50" s="18">
        <v>79062</v>
      </c>
      <c r="F50" s="19">
        <v>79062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8">
        <f>E50+J50</f>
        <v>79062</v>
      </c>
    </row>
    <row r="51" spans="1:16" ht="47.25">
      <c r="A51" s="15" t="s">
        <v>132</v>
      </c>
      <c r="B51" s="15" t="s">
        <v>133</v>
      </c>
      <c r="C51" s="16" t="s">
        <v>91</v>
      </c>
      <c r="D51" s="17" t="s">
        <v>134</v>
      </c>
      <c r="E51" s="18">
        <v>23500</v>
      </c>
      <c r="F51" s="19">
        <v>23500</v>
      </c>
      <c r="G51" s="19">
        <v>0</v>
      </c>
      <c r="H51" s="19">
        <v>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>E51+J51</f>
        <v>23500</v>
      </c>
    </row>
    <row r="52" spans="1:16" ht="47.25">
      <c r="A52" s="15" t="s">
        <v>135</v>
      </c>
      <c r="B52" s="15" t="s">
        <v>136</v>
      </c>
      <c r="C52" s="16" t="s">
        <v>91</v>
      </c>
      <c r="D52" s="17" t="s">
        <v>137</v>
      </c>
      <c r="E52" s="18">
        <v>1200</v>
      </c>
      <c r="F52" s="19">
        <v>1200</v>
      </c>
      <c r="G52" s="19">
        <v>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>E52+J52</f>
        <v>1200</v>
      </c>
    </row>
    <row r="53" spans="1:16" ht="31.5">
      <c r="A53" s="15" t="s">
        <v>138</v>
      </c>
      <c r="B53" s="15" t="s">
        <v>139</v>
      </c>
      <c r="C53" s="16" t="s">
        <v>58</v>
      </c>
      <c r="D53" s="17" t="s">
        <v>140</v>
      </c>
      <c r="E53" s="18">
        <v>370500</v>
      </c>
      <c r="F53" s="19">
        <v>370500</v>
      </c>
      <c r="G53" s="19">
        <v>0</v>
      </c>
      <c r="H53" s="19">
        <v>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>E53+J53</f>
        <v>370500</v>
      </c>
    </row>
    <row r="54" spans="1:16" ht="31.5">
      <c r="A54" s="15" t="s">
        <v>141</v>
      </c>
      <c r="B54" s="15" t="s">
        <v>142</v>
      </c>
      <c r="C54" s="16" t="s">
        <v>58</v>
      </c>
      <c r="D54" s="17" t="s">
        <v>143</v>
      </c>
      <c r="E54" s="18">
        <v>41600</v>
      </c>
      <c r="F54" s="19">
        <v>41600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>E54+J54</f>
        <v>41600</v>
      </c>
    </row>
    <row r="55" spans="1:16" ht="31.5">
      <c r="A55" s="15" t="s">
        <v>144</v>
      </c>
      <c r="B55" s="15" t="s">
        <v>145</v>
      </c>
      <c r="C55" s="16" t="s">
        <v>58</v>
      </c>
      <c r="D55" s="17" t="s">
        <v>146</v>
      </c>
      <c r="E55" s="18">
        <v>14848670</v>
      </c>
      <c r="F55" s="19">
        <v>14848670</v>
      </c>
      <c r="G55" s="19">
        <v>0</v>
      </c>
      <c r="H55" s="19">
        <v>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>E55+J55</f>
        <v>14848670</v>
      </c>
    </row>
    <row r="56" spans="1:16" ht="31.5">
      <c r="A56" s="15" t="s">
        <v>147</v>
      </c>
      <c r="B56" s="15" t="s">
        <v>148</v>
      </c>
      <c r="C56" s="16" t="s">
        <v>58</v>
      </c>
      <c r="D56" s="17" t="s">
        <v>149</v>
      </c>
      <c r="E56" s="18">
        <v>2308500</v>
      </c>
      <c r="F56" s="19">
        <v>2308500</v>
      </c>
      <c r="G56" s="19">
        <v>0</v>
      </c>
      <c r="H56" s="19">
        <v>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>E56+J56</f>
        <v>2308500</v>
      </c>
    </row>
    <row r="57" spans="1:16" ht="31.5">
      <c r="A57" s="15" t="s">
        <v>150</v>
      </c>
      <c r="B57" s="15" t="s">
        <v>151</v>
      </c>
      <c r="C57" s="16" t="s">
        <v>58</v>
      </c>
      <c r="D57" s="17" t="s">
        <v>152</v>
      </c>
      <c r="E57" s="18">
        <v>10453322</v>
      </c>
      <c r="F57" s="19">
        <v>10453322</v>
      </c>
      <c r="G57" s="19">
        <v>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>E57+J57</f>
        <v>10453322</v>
      </c>
    </row>
    <row r="58" spans="1:16" ht="31.5">
      <c r="A58" s="15" t="s">
        <v>153</v>
      </c>
      <c r="B58" s="15" t="s">
        <v>154</v>
      </c>
      <c r="C58" s="16" t="s">
        <v>58</v>
      </c>
      <c r="D58" s="17" t="s">
        <v>155</v>
      </c>
      <c r="E58" s="18">
        <v>130500</v>
      </c>
      <c r="F58" s="19">
        <v>130500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>E58+J58</f>
        <v>130500</v>
      </c>
    </row>
    <row r="59" spans="1:16" ht="31.5">
      <c r="A59" s="15" t="s">
        <v>156</v>
      </c>
      <c r="B59" s="15" t="s">
        <v>157</v>
      </c>
      <c r="C59" s="16" t="s">
        <v>58</v>
      </c>
      <c r="D59" s="17" t="s">
        <v>158</v>
      </c>
      <c r="E59" s="18">
        <v>15964544</v>
      </c>
      <c r="F59" s="19">
        <v>15964544</v>
      </c>
      <c r="G59" s="19">
        <v>0</v>
      </c>
      <c r="H59" s="19">
        <v>0</v>
      </c>
      <c r="I59" s="19">
        <v>0</v>
      </c>
      <c r="J59" s="18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8">
        <f>E59+J59</f>
        <v>15964544</v>
      </c>
    </row>
    <row r="60" spans="1:16" ht="47.25">
      <c r="A60" s="15" t="s">
        <v>159</v>
      </c>
      <c r="B60" s="15" t="s">
        <v>160</v>
      </c>
      <c r="C60" s="16" t="s">
        <v>58</v>
      </c>
      <c r="D60" s="17" t="s">
        <v>161</v>
      </c>
      <c r="E60" s="18">
        <v>186608</v>
      </c>
      <c r="F60" s="19">
        <v>186608</v>
      </c>
      <c r="G60" s="19">
        <v>0</v>
      </c>
      <c r="H60" s="19">
        <v>0</v>
      </c>
      <c r="I60" s="19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8">
        <f>E60+J60</f>
        <v>186608</v>
      </c>
    </row>
    <row r="61" spans="1:16" ht="47.25">
      <c r="A61" s="15" t="s">
        <v>162</v>
      </c>
      <c r="B61" s="15" t="s">
        <v>163</v>
      </c>
      <c r="C61" s="16" t="s">
        <v>91</v>
      </c>
      <c r="D61" s="17" t="s">
        <v>164</v>
      </c>
      <c r="E61" s="18">
        <v>18800</v>
      </c>
      <c r="F61" s="19">
        <v>18800</v>
      </c>
      <c r="G61" s="19">
        <v>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>E61+J61</f>
        <v>18800</v>
      </c>
    </row>
    <row r="62" spans="1:16" ht="47.25">
      <c r="A62" s="15" t="s">
        <v>165</v>
      </c>
      <c r="B62" s="15" t="s">
        <v>167</v>
      </c>
      <c r="C62" s="16" t="s">
        <v>166</v>
      </c>
      <c r="D62" s="17" t="s">
        <v>168</v>
      </c>
      <c r="E62" s="18">
        <v>11534822</v>
      </c>
      <c r="F62" s="19">
        <v>11534822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>E62+J62</f>
        <v>11534822</v>
      </c>
    </row>
    <row r="63" spans="1:16" ht="78.75">
      <c r="A63" s="15" t="s">
        <v>169</v>
      </c>
      <c r="B63" s="15" t="s">
        <v>170</v>
      </c>
      <c r="C63" s="16" t="s">
        <v>166</v>
      </c>
      <c r="D63" s="17" t="s">
        <v>171</v>
      </c>
      <c r="E63" s="18">
        <v>2860500</v>
      </c>
      <c r="F63" s="19">
        <v>2860500</v>
      </c>
      <c r="G63" s="19">
        <v>0</v>
      </c>
      <c r="H63" s="19">
        <v>0</v>
      </c>
      <c r="I63" s="19">
        <v>0</v>
      </c>
      <c r="J63" s="18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8">
        <f>E63+J63</f>
        <v>2860500</v>
      </c>
    </row>
    <row r="64" spans="1:16" ht="47.25">
      <c r="A64" s="15" t="s">
        <v>172</v>
      </c>
      <c r="B64" s="15" t="s">
        <v>173</v>
      </c>
      <c r="C64" s="16" t="s">
        <v>166</v>
      </c>
      <c r="D64" s="17" t="s">
        <v>174</v>
      </c>
      <c r="E64" s="18">
        <v>1911000</v>
      </c>
      <c r="F64" s="19">
        <v>1911000</v>
      </c>
      <c r="G64" s="19">
        <v>0</v>
      </c>
      <c r="H64" s="19">
        <v>0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>E64+J64</f>
        <v>1911000</v>
      </c>
    </row>
    <row r="65" spans="1:16" ht="78.75">
      <c r="A65" s="15" t="s">
        <v>175</v>
      </c>
      <c r="B65" s="15" t="s">
        <v>176</v>
      </c>
      <c r="C65" s="16" t="s">
        <v>58</v>
      </c>
      <c r="D65" s="17" t="s">
        <v>177</v>
      </c>
      <c r="E65" s="18">
        <v>215900</v>
      </c>
      <c r="F65" s="19">
        <v>215900</v>
      </c>
      <c r="G65" s="19">
        <v>0</v>
      </c>
      <c r="H65" s="19">
        <v>0</v>
      </c>
      <c r="I65" s="19">
        <v>0</v>
      </c>
      <c r="J65" s="18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8">
        <f>E65+J65</f>
        <v>215900</v>
      </c>
    </row>
    <row r="66" spans="1:16" ht="78.75">
      <c r="A66" s="15" t="s">
        <v>178</v>
      </c>
      <c r="B66" s="15" t="s">
        <v>179</v>
      </c>
      <c r="C66" s="16" t="s">
        <v>166</v>
      </c>
      <c r="D66" s="17" t="s">
        <v>180</v>
      </c>
      <c r="E66" s="18">
        <v>157400</v>
      </c>
      <c r="F66" s="19">
        <v>157400</v>
      </c>
      <c r="G66" s="19">
        <v>0</v>
      </c>
      <c r="H66" s="19">
        <v>0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>E66+J66</f>
        <v>157400</v>
      </c>
    </row>
    <row r="67" spans="1:16" ht="220.5">
      <c r="A67" s="15" t="s">
        <v>181</v>
      </c>
      <c r="B67" s="15" t="s">
        <v>182</v>
      </c>
      <c r="C67" s="16" t="s">
        <v>58</v>
      </c>
      <c r="D67" s="19" t="s">
        <v>287</v>
      </c>
      <c r="E67" s="18">
        <v>136834</v>
      </c>
      <c r="F67" s="19">
        <v>136834</v>
      </c>
      <c r="G67" s="19">
        <v>0</v>
      </c>
      <c r="H67" s="19">
        <v>0</v>
      </c>
      <c r="I67" s="19">
        <v>0</v>
      </c>
      <c r="J67" s="18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8">
        <f>E67+J67</f>
        <v>136834</v>
      </c>
    </row>
    <row r="68" spans="1:16" ht="31.5">
      <c r="A68" s="15" t="s">
        <v>183</v>
      </c>
      <c r="B68" s="15" t="s">
        <v>184</v>
      </c>
      <c r="C68" s="16" t="s">
        <v>58</v>
      </c>
      <c r="D68" s="17" t="s">
        <v>185</v>
      </c>
      <c r="E68" s="18">
        <v>4609300</v>
      </c>
      <c r="F68" s="19">
        <v>4609300</v>
      </c>
      <c r="G68" s="19">
        <v>0</v>
      </c>
      <c r="H68" s="19">
        <v>0</v>
      </c>
      <c r="I68" s="19">
        <v>0</v>
      </c>
      <c r="J68" s="18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8">
        <f>E68+J68</f>
        <v>4609300</v>
      </c>
    </row>
    <row r="69" spans="1:16" ht="78.75">
      <c r="A69" s="15" t="s">
        <v>186</v>
      </c>
      <c r="B69" s="15" t="s">
        <v>187</v>
      </c>
      <c r="C69" s="16" t="s">
        <v>89</v>
      </c>
      <c r="D69" s="17" t="s">
        <v>188</v>
      </c>
      <c r="E69" s="18">
        <v>2985271</v>
      </c>
      <c r="F69" s="19">
        <v>2985271</v>
      </c>
      <c r="G69" s="19">
        <v>2386660</v>
      </c>
      <c r="H69" s="19">
        <v>59069</v>
      </c>
      <c r="I69" s="19">
        <v>0</v>
      </c>
      <c r="J69" s="18">
        <v>26400</v>
      </c>
      <c r="K69" s="19">
        <v>0</v>
      </c>
      <c r="L69" s="19">
        <v>26400</v>
      </c>
      <c r="M69" s="19">
        <v>21640</v>
      </c>
      <c r="N69" s="19">
        <v>0</v>
      </c>
      <c r="O69" s="19">
        <v>0</v>
      </c>
      <c r="P69" s="18">
        <f>E69+J69</f>
        <v>3011671</v>
      </c>
    </row>
    <row r="70" spans="1:16" ht="94.5">
      <c r="A70" s="15" t="s">
        <v>189</v>
      </c>
      <c r="B70" s="15" t="s">
        <v>190</v>
      </c>
      <c r="C70" s="16" t="s">
        <v>58</v>
      </c>
      <c r="D70" s="17" t="s">
        <v>191</v>
      </c>
      <c r="E70" s="18">
        <v>346398</v>
      </c>
      <c r="F70" s="19">
        <v>346398</v>
      </c>
      <c r="G70" s="19">
        <v>0</v>
      </c>
      <c r="H70" s="19">
        <v>0</v>
      </c>
      <c r="I70" s="19">
        <v>0</v>
      </c>
      <c r="J70" s="18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8">
        <f>E70+J70</f>
        <v>346398</v>
      </c>
    </row>
    <row r="71" spans="1:16" ht="110.25">
      <c r="A71" s="15" t="s">
        <v>192</v>
      </c>
      <c r="B71" s="15" t="s">
        <v>193</v>
      </c>
      <c r="C71" s="16" t="s">
        <v>166</v>
      </c>
      <c r="D71" s="17" t="s">
        <v>194</v>
      </c>
      <c r="E71" s="18">
        <v>106999</v>
      </c>
      <c r="F71" s="19">
        <v>106999</v>
      </c>
      <c r="G71" s="19">
        <v>0</v>
      </c>
      <c r="H71" s="19">
        <v>0</v>
      </c>
      <c r="I71" s="19">
        <v>0</v>
      </c>
      <c r="J71" s="18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8">
        <f>E71+J71</f>
        <v>106999</v>
      </c>
    </row>
    <row r="72" spans="1:16" ht="63">
      <c r="A72" s="15" t="s">
        <v>195</v>
      </c>
      <c r="B72" s="15" t="s">
        <v>196</v>
      </c>
      <c r="C72" s="16" t="s">
        <v>116</v>
      </c>
      <c r="D72" s="17" t="s">
        <v>197</v>
      </c>
      <c r="E72" s="18">
        <v>62600</v>
      </c>
      <c r="F72" s="19">
        <v>62600</v>
      </c>
      <c r="G72" s="19">
        <v>0</v>
      </c>
      <c r="H72" s="19">
        <v>0</v>
      </c>
      <c r="I72" s="19">
        <v>0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>E72+J72</f>
        <v>62600</v>
      </c>
    </row>
    <row r="73" spans="1:16" ht="236.25">
      <c r="A73" s="15" t="s">
        <v>198</v>
      </c>
      <c r="B73" s="15" t="s">
        <v>199</v>
      </c>
      <c r="C73" s="16" t="s">
        <v>58</v>
      </c>
      <c r="D73" s="19" t="s">
        <v>288</v>
      </c>
      <c r="E73" s="18">
        <v>635400</v>
      </c>
      <c r="F73" s="19">
        <v>635400</v>
      </c>
      <c r="G73" s="19">
        <v>0</v>
      </c>
      <c r="H73" s="19">
        <v>0</v>
      </c>
      <c r="I73" s="19">
        <v>0</v>
      </c>
      <c r="J73" s="18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8">
        <f>E73+J73</f>
        <v>635400</v>
      </c>
    </row>
    <row r="74" spans="1:16" ht="31.5">
      <c r="A74" s="15" t="s">
        <v>200</v>
      </c>
      <c r="B74" s="15" t="s">
        <v>30</v>
      </c>
      <c r="C74" s="16" t="s">
        <v>29</v>
      </c>
      <c r="D74" s="17" t="s">
        <v>31</v>
      </c>
      <c r="E74" s="18">
        <v>108208</v>
      </c>
      <c r="F74" s="19">
        <v>108208</v>
      </c>
      <c r="G74" s="19">
        <v>0</v>
      </c>
      <c r="H74" s="19">
        <v>0</v>
      </c>
      <c r="I74" s="19">
        <v>0</v>
      </c>
      <c r="J74" s="18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8">
        <f>E74+J74</f>
        <v>108208</v>
      </c>
    </row>
    <row r="75" spans="1:16" ht="110.25">
      <c r="A75" s="15" t="s">
        <v>201</v>
      </c>
      <c r="B75" s="15" t="s">
        <v>203</v>
      </c>
      <c r="C75" s="16" t="s">
        <v>202</v>
      </c>
      <c r="D75" s="17" t="s">
        <v>204</v>
      </c>
      <c r="E75" s="18">
        <v>0</v>
      </c>
      <c r="F75" s="19">
        <v>0</v>
      </c>
      <c r="G75" s="19">
        <v>0</v>
      </c>
      <c r="H75" s="19">
        <v>0</v>
      </c>
      <c r="I75" s="19">
        <v>0</v>
      </c>
      <c r="J75" s="18">
        <v>322896</v>
      </c>
      <c r="K75" s="19">
        <v>322896</v>
      </c>
      <c r="L75" s="19">
        <v>0</v>
      </c>
      <c r="M75" s="19">
        <v>0</v>
      </c>
      <c r="N75" s="19">
        <v>0</v>
      </c>
      <c r="O75" s="19">
        <v>322896</v>
      </c>
      <c r="P75" s="18">
        <f>E75+J75</f>
        <v>322896</v>
      </c>
    </row>
    <row r="76" spans="1:16" ht="47.25">
      <c r="A76" s="9" t="s">
        <v>205</v>
      </c>
      <c r="B76" s="10"/>
      <c r="C76" s="11"/>
      <c r="D76" s="12" t="s">
        <v>290</v>
      </c>
      <c r="E76" s="13">
        <v>14500</v>
      </c>
      <c r="F76" s="14">
        <v>14500</v>
      </c>
      <c r="G76" s="14">
        <v>0</v>
      </c>
      <c r="H76" s="14">
        <v>0</v>
      </c>
      <c r="I76" s="14">
        <v>0</v>
      </c>
      <c r="J76" s="13">
        <v>30000</v>
      </c>
      <c r="K76" s="14">
        <v>30000</v>
      </c>
      <c r="L76" s="14">
        <v>0</v>
      </c>
      <c r="M76" s="14">
        <v>0</v>
      </c>
      <c r="N76" s="14">
        <v>0</v>
      </c>
      <c r="O76" s="14">
        <v>30000</v>
      </c>
      <c r="P76" s="13">
        <f>E76+J76</f>
        <v>44500</v>
      </c>
    </row>
    <row r="77" spans="1:16" ht="31.5">
      <c r="A77" s="9" t="s">
        <v>207</v>
      </c>
      <c r="B77" s="10"/>
      <c r="C77" s="11"/>
      <c r="D77" s="14" t="s">
        <v>206</v>
      </c>
      <c r="E77" s="13">
        <v>14500</v>
      </c>
      <c r="F77" s="14">
        <v>14500</v>
      </c>
      <c r="G77" s="14">
        <v>0</v>
      </c>
      <c r="H77" s="14">
        <v>0</v>
      </c>
      <c r="I77" s="14">
        <v>0</v>
      </c>
      <c r="J77" s="13">
        <v>30000</v>
      </c>
      <c r="K77" s="14">
        <v>30000</v>
      </c>
      <c r="L77" s="14">
        <v>0</v>
      </c>
      <c r="M77" s="14">
        <v>0</v>
      </c>
      <c r="N77" s="14">
        <v>0</v>
      </c>
      <c r="O77" s="14">
        <v>30000</v>
      </c>
      <c r="P77" s="13">
        <f>E77+J77</f>
        <v>44500</v>
      </c>
    </row>
    <row r="78" spans="1:16" ht="31.5">
      <c r="A78" s="15" t="s">
        <v>208</v>
      </c>
      <c r="B78" s="15" t="s">
        <v>209</v>
      </c>
      <c r="C78" s="16" t="s">
        <v>58</v>
      </c>
      <c r="D78" s="17" t="s">
        <v>210</v>
      </c>
      <c r="E78" s="18">
        <v>14500</v>
      </c>
      <c r="F78" s="19">
        <v>14500</v>
      </c>
      <c r="G78" s="19">
        <v>0</v>
      </c>
      <c r="H78" s="19">
        <v>0</v>
      </c>
      <c r="I78" s="19">
        <v>0</v>
      </c>
      <c r="J78" s="18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8">
        <f>E78+J78</f>
        <v>14500</v>
      </c>
    </row>
    <row r="79" spans="1:16" ht="110.25">
      <c r="A79" s="15" t="s">
        <v>211</v>
      </c>
      <c r="B79" s="15" t="s">
        <v>203</v>
      </c>
      <c r="C79" s="16" t="s">
        <v>202</v>
      </c>
      <c r="D79" s="17" t="s">
        <v>204</v>
      </c>
      <c r="E79" s="18">
        <v>0</v>
      </c>
      <c r="F79" s="19">
        <v>0</v>
      </c>
      <c r="G79" s="19">
        <v>0</v>
      </c>
      <c r="H79" s="19">
        <v>0</v>
      </c>
      <c r="I79" s="19">
        <v>0</v>
      </c>
      <c r="J79" s="18">
        <v>30000</v>
      </c>
      <c r="K79" s="19">
        <v>30000</v>
      </c>
      <c r="L79" s="19">
        <v>0</v>
      </c>
      <c r="M79" s="19">
        <v>0</v>
      </c>
      <c r="N79" s="19">
        <v>0</v>
      </c>
      <c r="O79" s="19">
        <v>30000</v>
      </c>
      <c r="P79" s="18">
        <f>E79+J79</f>
        <v>30000</v>
      </c>
    </row>
    <row r="80" spans="1:16" ht="63">
      <c r="A80" s="9" t="s">
        <v>212</v>
      </c>
      <c r="B80" s="10"/>
      <c r="C80" s="11"/>
      <c r="D80" s="12" t="s">
        <v>213</v>
      </c>
      <c r="E80" s="13">
        <v>7133400</v>
      </c>
      <c r="F80" s="14">
        <v>7133400</v>
      </c>
      <c r="G80" s="14">
        <v>5265989</v>
      </c>
      <c r="H80" s="14">
        <v>598313</v>
      </c>
      <c r="I80" s="14">
        <v>0</v>
      </c>
      <c r="J80" s="13">
        <v>805840</v>
      </c>
      <c r="K80" s="14">
        <v>665840</v>
      </c>
      <c r="L80" s="14">
        <v>91900</v>
      </c>
      <c r="M80" s="14">
        <v>30000</v>
      </c>
      <c r="N80" s="14">
        <v>0</v>
      </c>
      <c r="O80" s="14">
        <v>713940</v>
      </c>
      <c r="P80" s="13">
        <f>E80+J80</f>
        <v>7939240</v>
      </c>
    </row>
    <row r="81" spans="1:16" ht="63">
      <c r="A81" s="9" t="s">
        <v>214</v>
      </c>
      <c r="B81" s="10"/>
      <c r="C81" s="11"/>
      <c r="D81" s="12" t="s">
        <v>213</v>
      </c>
      <c r="E81" s="13">
        <v>7133400</v>
      </c>
      <c r="F81" s="14">
        <v>7133400</v>
      </c>
      <c r="G81" s="14">
        <v>5265989</v>
      </c>
      <c r="H81" s="14">
        <v>598313</v>
      </c>
      <c r="I81" s="14">
        <v>0</v>
      </c>
      <c r="J81" s="13">
        <v>805840</v>
      </c>
      <c r="K81" s="14">
        <v>665840</v>
      </c>
      <c r="L81" s="14">
        <v>91900</v>
      </c>
      <c r="M81" s="14">
        <v>30000</v>
      </c>
      <c r="N81" s="14">
        <v>0</v>
      </c>
      <c r="O81" s="14">
        <v>713940</v>
      </c>
      <c r="P81" s="13">
        <f>E81+J81</f>
        <v>7939240</v>
      </c>
    </row>
    <row r="82" spans="1:16" ht="78.75">
      <c r="A82" s="15" t="s">
        <v>215</v>
      </c>
      <c r="B82" s="15" t="s">
        <v>216</v>
      </c>
      <c r="C82" s="16" t="s">
        <v>93</v>
      </c>
      <c r="D82" s="17" t="s">
        <v>217</v>
      </c>
      <c r="E82" s="18">
        <v>2903873</v>
      </c>
      <c r="F82" s="19">
        <v>2903873</v>
      </c>
      <c r="G82" s="19">
        <v>2296742</v>
      </c>
      <c r="H82" s="19">
        <v>86883</v>
      </c>
      <c r="I82" s="19">
        <v>0</v>
      </c>
      <c r="J82" s="18">
        <v>110000</v>
      </c>
      <c r="K82" s="19">
        <v>55000</v>
      </c>
      <c r="L82" s="19">
        <v>30000</v>
      </c>
      <c r="M82" s="19">
        <v>0</v>
      </c>
      <c r="N82" s="19">
        <v>0</v>
      </c>
      <c r="O82" s="19">
        <v>80000</v>
      </c>
      <c r="P82" s="18">
        <f>E82+J82</f>
        <v>3013873</v>
      </c>
    </row>
    <row r="83" spans="1:16" ht="15.75">
      <c r="A83" s="15" t="s">
        <v>218</v>
      </c>
      <c r="B83" s="15" t="s">
        <v>220</v>
      </c>
      <c r="C83" s="16" t="s">
        <v>219</v>
      </c>
      <c r="D83" s="17" t="s">
        <v>221</v>
      </c>
      <c r="E83" s="18">
        <v>1220087</v>
      </c>
      <c r="F83" s="19">
        <v>1220087</v>
      </c>
      <c r="G83" s="19">
        <v>896687</v>
      </c>
      <c r="H83" s="19">
        <v>90100</v>
      </c>
      <c r="I83" s="19">
        <v>0</v>
      </c>
      <c r="J83" s="18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f>E83+J83</f>
        <v>1220087</v>
      </c>
    </row>
    <row r="84" spans="1:16" ht="31.5">
      <c r="A84" s="15" t="s">
        <v>222</v>
      </c>
      <c r="B84" s="15" t="s">
        <v>223</v>
      </c>
      <c r="C84" s="16" t="s">
        <v>219</v>
      </c>
      <c r="D84" s="17" t="s">
        <v>224</v>
      </c>
      <c r="E84" s="18">
        <v>176975</v>
      </c>
      <c r="F84" s="19">
        <v>176975</v>
      </c>
      <c r="G84" s="19">
        <v>108500</v>
      </c>
      <c r="H84" s="19">
        <v>6800</v>
      </c>
      <c r="I84" s="19">
        <v>0</v>
      </c>
      <c r="J84" s="18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8">
        <f>E84+J84</f>
        <v>176975</v>
      </c>
    </row>
    <row r="85" spans="1:16" ht="47.25">
      <c r="A85" s="15" t="s">
        <v>225</v>
      </c>
      <c r="B85" s="15" t="s">
        <v>227</v>
      </c>
      <c r="C85" s="16" t="s">
        <v>226</v>
      </c>
      <c r="D85" s="17" t="s">
        <v>228</v>
      </c>
      <c r="E85" s="18">
        <v>2385271</v>
      </c>
      <c r="F85" s="19">
        <v>2385271</v>
      </c>
      <c r="G85" s="19">
        <v>1619700</v>
      </c>
      <c r="H85" s="19">
        <v>401500</v>
      </c>
      <c r="I85" s="19">
        <v>0</v>
      </c>
      <c r="J85" s="18">
        <v>85000</v>
      </c>
      <c r="K85" s="19">
        <v>0</v>
      </c>
      <c r="L85" s="19">
        <v>61900</v>
      </c>
      <c r="M85" s="19">
        <v>30000</v>
      </c>
      <c r="N85" s="19">
        <v>0</v>
      </c>
      <c r="O85" s="19">
        <v>23100</v>
      </c>
      <c r="P85" s="18">
        <f>E85+J85</f>
        <v>2470271</v>
      </c>
    </row>
    <row r="86" spans="1:16" ht="31.5">
      <c r="A86" s="15" t="s">
        <v>229</v>
      </c>
      <c r="B86" s="15" t="s">
        <v>231</v>
      </c>
      <c r="C86" s="16" t="s">
        <v>230</v>
      </c>
      <c r="D86" s="17" t="s">
        <v>232</v>
      </c>
      <c r="E86" s="18">
        <v>437194</v>
      </c>
      <c r="F86" s="19">
        <v>437194</v>
      </c>
      <c r="G86" s="19">
        <v>344360</v>
      </c>
      <c r="H86" s="19">
        <v>13030</v>
      </c>
      <c r="I86" s="19">
        <v>0</v>
      </c>
      <c r="J86" s="18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8">
        <f>E86+J86</f>
        <v>437194</v>
      </c>
    </row>
    <row r="87" spans="1:16" ht="47.25">
      <c r="A87" s="15" t="s">
        <v>233</v>
      </c>
      <c r="B87" s="15" t="s">
        <v>234</v>
      </c>
      <c r="C87" s="16" t="s">
        <v>63</v>
      </c>
      <c r="D87" s="17" t="s">
        <v>235</v>
      </c>
      <c r="E87" s="18">
        <v>10000</v>
      </c>
      <c r="F87" s="19">
        <v>10000</v>
      </c>
      <c r="G87" s="19">
        <v>0</v>
      </c>
      <c r="H87" s="19">
        <v>0</v>
      </c>
      <c r="I87" s="19">
        <v>0</v>
      </c>
      <c r="J87" s="18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8">
        <f>E87+J87</f>
        <v>10000</v>
      </c>
    </row>
    <row r="88" spans="1:16" ht="31.5">
      <c r="A88" s="15" t="s">
        <v>236</v>
      </c>
      <c r="B88" s="15" t="s">
        <v>237</v>
      </c>
      <c r="C88" s="16" t="s">
        <v>67</v>
      </c>
      <c r="D88" s="17" t="s">
        <v>238</v>
      </c>
      <c r="E88" s="18">
        <v>0</v>
      </c>
      <c r="F88" s="19">
        <v>0</v>
      </c>
      <c r="G88" s="19">
        <v>0</v>
      </c>
      <c r="H88" s="19">
        <v>0</v>
      </c>
      <c r="I88" s="19">
        <v>0</v>
      </c>
      <c r="J88" s="18">
        <v>207585</v>
      </c>
      <c r="K88" s="19">
        <v>207585</v>
      </c>
      <c r="L88" s="19">
        <v>0</v>
      </c>
      <c r="M88" s="19">
        <v>0</v>
      </c>
      <c r="N88" s="19">
        <v>0</v>
      </c>
      <c r="O88" s="19">
        <v>207585</v>
      </c>
      <c r="P88" s="18">
        <f>E88+J88</f>
        <v>207585</v>
      </c>
    </row>
    <row r="89" spans="1:16" ht="63">
      <c r="A89" s="15" t="s">
        <v>239</v>
      </c>
      <c r="B89" s="15" t="s">
        <v>71</v>
      </c>
      <c r="C89" s="16" t="s">
        <v>33</v>
      </c>
      <c r="D89" s="17" t="s">
        <v>72</v>
      </c>
      <c r="E89" s="18">
        <v>0</v>
      </c>
      <c r="F89" s="19">
        <v>0</v>
      </c>
      <c r="G89" s="19">
        <v>0</v>
      </c>
      <c r="H89" s="19">
        <v>0</v>
      </c>
      <c r="I89" s="19">
        <v>0</v>
      </c>
      <c r="J89" s="18">
        <v>403255</v>
      </c>
      <c r="K89" s="19">
        <v>403255</v>
      </c>
      <c r="L89" s="19">
        <v>0</v>
      </c>
      <c r="M89" s="19">
        <v>0</v>
      </c>
      <c r="N89" s="19">
        <v>0</v>
      </c>
      <c r="O89" s="19">
        <v>403255</v>
      </c>
      <c r="P89" s="18">
        <f>E89+J89</f>
        <v>403255</v>
      </c>
    </row>
    <row r="90" spans="1:16" ht="47.25">
      <c r="A90" s="9" t="s">
        <v>240</v>
      </c>
      <c r="B90" s="10"/>
      <c r="C90" s="11"/>
      <c r="D90" s="12" t="s">
        <v>241</v>
      </c>
      <c r="E90" s="13">
        <v>8000</v>
      </c>
      <c r="F90" s="14">
        <v>8000</v>
      </c>
      <c r="G90" s="14">
        <v>0</v>
      </c>
      <c r="H90" s="14">
        <v>0</v>
      </c>
      <c r="I90" s="14">
        <v>0</v>
      </c>
      <c r="J90" s="13">
        <v>37000</v>
      </c>
      <c r="K90" s="14">
        <v>37000</v>
      </c>
      <c r="L90" s="14">
        <v>0</v>
      </c>
      <c r="M90" s="14">
        <v>0</v>
      </c>
      <c r="N90" s="14">
        <v>0</v>
      </c>
      <c r="O90" s="14">
        <v>37000</v>
      </c>
      <c r="P90" s="13">
        <f>E90+J90</f>
        <v>45000</v>
      </c>
    </row>
    <row r="91" spans="1:16" ht="47.25">
      <c r="A91" s="9" t="s">
        <v>242</v>
      </c>
      <c r="B91" s="10"/>
      <c r="C91" s="11"/>
      <c r="D91" s="12" t="s">
        <v>241</v>
      </c>
      <c r="E91" s="13">
        <v>8000</v>
      </c>
      <c r="F91" s="14">
        <v>8000</v>
      </c>
      <c r="G91" s="14">
        <v>0</v>
      </c>
      <c r="H91" s="14">
        <v>0</v>
      </c>
      <c r="I91" s="14">
        <v>0</v>
      </c>
      <c r="J91" s="13">
        <v>37000</v>
      </c>
      <c r="K91" s="14">
        <v>37000</v>
      </c>
      <c r="L91" s="14">
        <v>0</v>
      </c>
      <c r="M91" s="14">
        <v>0</v>
      </c>
      <c r="N91" s="14">
        <v>0</v>
      </c>
      <c r="O91" s="14">
        <v>37000</v>
      </c>
      <c r="P91" s="13">
        <f>E91+J91</f>
        <v>45000</v>
      </c>
    </row>
    <row r="92" spans="1:16" ht="63">
      <c r="A92" s="15" t="s">
        <v>243</v>
      </c>
      <c r="B92" s="15" t="s">
        <v>82</v>
      </c>
      <c r="C92" s="16" t="s">
        <v>26</v>
      </c>
      <c r="D92" s="17" t="s">
        <v>83</v>
      </c>
      <c r="E92" s="18">
        <v>8000</v>
      </c>
      <c r="F92" s="19">
        <v>8000</v>
      </c>
      <c r="G92" s="19">
        <v>0</v>
      </c>
      <c r="H92" s="19">
        <v>0</v>
      </c>
      <c r="I92" s="19">
        <v>0</v>
      </c>
      <c r="J92" s="18">
        <v>37000</v>
      </c>
      <c r="K92" s="19">
        <v>37000</v>
      </c>
      <c r="L92" s="19">
        <v>0</v>
      </c>
      <c r="M92" s="19">
        <v>0</v>
      </c>
      <c r="N92" s="19">
        <v>0</v>
      </c>
      <c r="O92" s="19">
        <v>37000</v>
      </c>
      <c r="P92" s="18">
        <f>E92+J92</f>
        <v>45000</v>
      </c>
    </row>
    <row r="93" spans="1:16" ht="47.25">
      <c r="A93" s="9" t="s">
        <v>244</v>
      </c>
      <c r="B93" s="10"/>
      <c r="C93" s="11"/>
      <c r="D93" s="12" t="s">
        <v>246</v>
      </c>
      <c r="E93" s="13">
        <v>17000</v>
      </c>
      <c r="F93" s="14">
        <v>17000</v>
      </c>
      <c r="G93" s="14">
        <v>0</v>
      </c>
      <c r="H93" s="14">
        <v>0</v>
      </c>
      <c r="I93" s="14">
        <v>0</v>
      </c>
      <c r="J93" s="13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3">
        <f>E93+J93</f>
        <v>17000</v>
      </c>
    </row>
    <row r="94" spans="1:16" ht="47.25">
      <c r="A94" s="9" t="s">
        <v>245</v>
      </c>
      <c r="B94" s="10"/>
      <c r="C94" s="11"/>
      <c r="D94" s="12" t="s">
        <v>246</v>
      </c>
      <c r="E94" s="13">
        <v>17000</v>
      </c>
      <c r="F94" s="14">
        <v>17000</v>
      </c>
      <c r="G94" s="14">
        <v>0</v>
      </c>
      <c r="H94" s="14">
        <v>0</v>
      </c>
      <c r="I94" s="14">
        <v>0</v>
      </c>
      <c r="J94" s="13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3">
        <f>E94+J94</f>
        <v>17000</v>
      </c>
    </row>
    <row r="95" spans="1:16" ht="63">
      <c r="A95" s="15" t="s">
        <v>247</v>
      </c>
      <c r="B95" s="15" t="s">
        <v>82</v>
      </c>
      <c r="C95" s="16" t="s">
        <v>26</v>
      </c>
      <c r="D95" s="17" t="s">
        <v>83</v>
      </c>
      <c r="E95" s="18">
        <v>17000</v>
      </c>
      <c r="F95" s="19">
        <v>17000</v>
      </c>
      <c r="G95" s="19">
        <v>0</v>
      </c>
      <c r="H95" s="19">
        <v>0</v>
      </c>
      <c r="I95" s="19">
        <v>0</v>
      </c>
      <c r="J95" s="18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8">
        <f>E95+J95</f>
        <v>17000</v>
      </c>
    </row>
    <row r="96" spans="1:16" ht="47.25">
      <c r="A96" s="9" t="s">
        <v>248</v>
      </c>
      <c r="B96" s="10"/>
      <c r="C96" s="11"/>
      <c r="D96" s="12" t="s">
        <v>289</v>
      </c>
      <c r="E96" s="13">
        <v>9900</v>
      </c>
      <c r="F96" s="14">
        <v>9900</v>
      </c>
      <c r="G96" s="14">
        <v>0</v>
      </c>
      <c r="H96" s="14">
        <v>0</v>
      </c>
      <c r="I96" s="14">
        <v>0</v>
      </c>
      <c r="J96" s="13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3">
        <f>E96+J96</f>
        <v>9900</v>
      </c>
    </row>
    <row r="97" spans="1:16" ht="47.25">
      <c r="A97" s="9" t="s">
        <v>249</v>
      </c>
      <c r="B97" s="10"/>
      <c r="C97" s="11"/>
      <c r="D97" s="12" t="s">
        <v>289</v>
      </c>
      <c r="E97" s="13">
        <v>9900</v>
      </c>
      <c r="F97" s="14">
        <v>9900</v>
      </c>
      <c r="G97" s="14">
        <v>0</v>
      </c>
      <c r="H97" s="14">
        <v>0</v>
      </c>
      <c r="I97" s="14">
        <v>0</v>
      </c>
      <c r="J97" s="13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3">
        <f>E97+J97</f>
        <v>9900</v>
      </c>
    </row>
    <row r="98" spans="1:16" ht="31.5">
      <c r="A98" s="15" t="s">
        <v>250</v>
      </c>
      <c r="B98" s="15" t="s">
        <v>252</v>
      </c>
      <c r="C98" s="16" t="s">
        <v>251</v>
      </c>
      <c r="D98" s="17" t="s">
        <v>253</v>
      </c>
      <c r="E98" s="18">
        <v>2000</v>
      </c>
      <c r="F98" s="19">
        <v>2000</v>
      </c>
      <c r="G98" s="19">
        <v>0</v>
      </c>
      <c r="H98" s="19">
        <v>0</v>
      </c>
      <c r="I98" s="19">
        <v>0</v>
      </c>
      <c r="J98" s="18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8">
        <f>E98+J98</f>
        <v>2000</v>
      </c>
    </row>
    <row r="99" spans="1:16" ht="63">
      <c r="A99" s="15" t="s">
        <v>254</v>
      </c>
      <c r="B99" s="15" t="s">
        <v>82</v>
      </c>
      <c r="C99" s="16" t="s">
        <v>26</v>
      </c>
      <c r="D99" s="17" t="s">
        <v>83</v>
      </c>
      <c r="E99" s="18">
        <v>7900</v>
      </c>
      <c r="F99" s="19">
        <v>7900</v>
      </c>
      <c r="G99" s="19">
        <v>0</v>
      </c>
      <c r="H99" s="19">
        <v>0</v>
      </c>
      <c r="I99" s="19">
        <v>0</v>
      </c>
      <c r="J99" s="18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8">
        <f>E99+J99</f>
        <v>7900</v>
      </c>
    </row>
    <row r="100" spans="1:16" ht="47.25">
      <c r="A100" s="9" t="s">
        <v>255</v>
      </c>
      <c r="B100" s="10"/>
      <c r="C100" s="11"/>
      <c r="D100" s="12" t="s">
        <v>257</v>
      </c>
      <c r="E100" s="13">
        <v>5000</v>
      </c>
      <c r="F100" s="14">
        <v>5000</v>
      </c>
      <c r="G100" s="14">
        <v>0</v>
      </c>
      <c r="H100" s="14">
        <v>0</v>
      </c>
      <c r="I100" s="14">
        <v>0</v>
      </c>
      <c r="J100" s="13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3">
        <f>E100+J100</f>
        <v>5000</v>
      </c>
    </row>
    <row r="101" spans="1:16" ht="47.25">
      <c r="A101" s="9" t="s">
        <v>256</v>
      </c>
      <c r="B101" s="10"/>
      <c r="C101" s="11"/>
      <c r="D101" s="12" t="s">
        <v>257</v>
      </c>
      <c r="E101" s="13">
        <v>5000</v>
      </c>
      <c r="F101" s="14">
        <v>5000</v>
      </c>
      <c r="G101" s="14">
        <v>0</v>
      </c>
      <c r="H101" s="14">
        <v>0</v>
      </c>
      <c r="I101" s="14">
        <v>0</v>
      </c>
      <c r="J101" s="13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3">
        <f>E101+J101</f>
        <v>5000</v>
      </c>
    </row>
    <row r="102" spans="1:16" ht="63">
      <c r="A102" s="15" t="s">
        <v>258</v>
      </c>
      <c r="B102" s="15" t="s">
        <v>82</v>
      </c>
      <c r="C102" s="16" t="s">
        <v>26</v>
      </c>
      <c r="D102" s="17" t="s">
        <v>83</v>
      </c>
      <c r="E102" s="18">
        <v>5000</v>
      </c>
      <c r="F102" s="19">
        <v>5000</v>
      </c>
      <c r="G102" s="19">
        <v>0</v>
      </c>
      <c r="H102" s="19">
        <v>0</v>
      </c>
      <c r="I102" s="19">
        <v>0</v>
      </c>
      <c r="J102" s="18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8">
        <f>E102+J102</f>
        <v>5000</v>
      </c>
    </row>
    <row r="103" spans="1:16" ht="31.5">
      <c r="A103" s="9" t="s">
        <v>259</v>
      </c>
      <c r="B103" s="10"/>
      <c r="C103" s="11"/>
      <c r="D103" s="12" t="s">
        <v>260</v>
      </c>
      <c r="E103" s="13">
        <v>22672810</v>
      </c>
      <c r="F103" s="14">
        <v>16849180</v>
      </c>
      <c r="G103" s="14">
        <v>0</v>
      </c>
      <c r="H103" s="14">
        <v>0</v>
      </c>
      <c r="I103" s="14">
        <v>5823588</v>
      </c>
      <c r="J103" s="13">
        <v>411583</v>
      </c>
      <c r="K103" s="14">
        <v>411583</v>
      </c>
      <c r="L103" s="14">
        <v>0</v>
      </c>
      <c r="M103" s="14">
        <v>0</v>
      </c>
      <c r="N103" s="14">
        <v>0</v>
      </c>
      <c r="O103" s="14">
        <v>411583</v>
      </c>
      <c r="P103" s="13">
        <f>E103+J103</f>
        <v>23084393</v>
      </c>
    </row>
    <row r="104" spans="1:16" ht="31.5">
      <c r="A104" s="9" t="s">
        <v>261</v>
      </c>
      <c r="B104" s="10"/>
      <c r="C104" s="11"/>
      <c r="D104" s="12" t="s">
        <v>260</v>
      </c>
      <c r="E104" s="13">
        <v>22672810</v>
      </c>
      <c r="F104" s="14">
        <v>16849180</v>
      </c>
      <c r="G104" s="14">
        <v>0</v>
      </c>
      <c r="H104" s="14">
        <v>0</v>
      </c>
      <c r="I104" s="14">
        <v>5823588</v>
      </c>
      <c r="J104" s="13">
        <v>411583</v>
      </c>
      <c r="K104" s="14">
        <v>411583</v>
      </c>
      <c r="L104" s="14">
        <v>0</v>
      </c>
      <c r="M104" s="14">
        <v>0</v>
      </c>
      <c r="N104" s="14">
        <v>0</v>
      </c>
      <c r="O104" s="14">
        <v>411583</v>
      </c>
      <c r="P104" s="13">
        <f>E104+J104</f>
        <v>23084393</v>
      </c>
    </row>
    <row r="105" spans="1:16" ht="15.75">
      <c r="A105" s="15" t="s">
        <v>262</v>
      </c>
      <c r="B105" s="15" t="s">
        <v>263</v>
      </c>
      <c r="C105" s="16" t="s">
        <v>25</v>
      </c>
      <c r="D105" s="17" t="s">
        <v>264</v>
      </c>
      <c r="E105" s="18">
        <v>42</v>
      </c>
      <c r="F105" s="19">
        <v>0</v>
      </c>
      <c r="G105" s="19">
        <v>0</v>
      </c>
      <c r="H105" s="19">
        <v>0</v>
      </c>
      <c r="I105" s="19">
        <v>0</v>
      </c>
      <c r="J105" s="18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8">
        <f>E105+J105</f>
        <v>42</v>
      </c>
    </row>
    <row r="106" spans="1:16" ht="78.75">
      <c r="A106" s="15" t="s">
        <v>265</v>
      </c>
      <c r="B106" s="15" t="s">
        <v>266</v>
      </c>
      <c r="C106" s="16" t="s">
        <v>26</v>
      </c>
      <c r="D106" s="17" t="s">
        <v>267</v>
      </c>
      <c r="E106" s="18">
        <v>1802900</v>
      </c>
      <c r="F106" s="19">
        <v>0</v>
      </c>
      <c r="G106" s="19">
        <v>0</v>
      </c>
      <c r="H106" s="19">
        <v>0</v>
      </c>
      <c r="I106" s="19">
        <v>1802900</v>
      </c>
      <c r="J106" s="18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8">
        <f>E106+J106</f>
        <v>1802900</v>
      </c>
    </row>
    <row r="107" spans="1:16" ht="78.75">
      <c r="A107" s="15" t="s">
        <v>268</v>
      </c>
      <c r="B107" s="15" t="s">
        <v>269</v>
      </c>
      <c r="C107" s="16" t="s">
        <v>26</v>
      </c>
      <c r="D107" s="17" t="s">
        <v>270</v>
      </c>
      <c r="E107" s="18">
        <v>4020688</v>
      </c>
      <c r="F107" s="19">
        <v>0</v>
      </c>
      <c r="G107" s="19">
        <v>0</v>
      </c>
      <c r="H107" s="19">
        <v>0</v>
      </c>
      <c r="I107" s="19">
        <v>4020688</v>
      </c>
      <c r="J107" s="18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8">
        <f>E107+J107</f>
        <v>4020688</v>
      </c>
    </row>
    <row r="108" spans="1:16" ht="47.25">
      <c r="A108" s="15" t="s">
        <v>271</v>
      </c>
      <c r="B108" s="15" t="s">
        <v>272</v>
      </c>
      <c r="C108" s="16" t="s">
        <v>26</v>
      </c>
      <c r="D108" s="17" t="s">
        <v>273</v>
      </c>
      <c r="E108" s="18">
        <v>0</v>
      </c>
      <c r="F108" s="19">
        <v>0</v>
      </c>
      <c r="G108" s="19">
        <v>0</v>
      </c>
      <c r="H108" s="19">
        <v>0</v>
      </c>
      <c r="I108" s="19">
        <v>0</v>
      </c>
      <c r="J108" s="18">
        <v>70000</v>
      </c>
      <c r="K108" s="19">
        <v>70000</v>
      </c>
      <c r="L108" s="19">
        <v>0</v>
      </c>
      <c r="M108" s="19">
        <v>0</v>
      </c>
      <c r="N108" s="19">
        <v>0</v>
      </c>
      <c r="O108" s="19">
        <v>70000</v>
      </c>
      <c r="P108" s="18">
        <f>E108+J108</f>
        <v>70000</v>
      </c>
    </row>
    <row r="109" spans="1:16" ht="15.75">
      <c r="A109" s="15" t="s">
        <v>274</v>
      </c>
      <c r="B109" s="15" t="s">
        <v>275</v>
      </c>
      <c r="C109" s="16" t="s">
        <v>26</v>
      </c>
      <c r="D109" s="17" t="s">
        <v>276</v>
      </c>
      <c r="E109" s="18">
        <v>16832680</v>
      </c>
      <c r="F109" s="19">
        <v>16832680</v>
      </c>
      <c r="G109" s="19">
        <v>0</v>
      </c>
      <c r="H109" s="19">
        <v>0</v>
      </c>
      <c r="I109" s="19">
        <v>0</v>
      </c>
      <c r="J109" s="18">
        <v>341583</v>
      </c>
      <c r="K109" s="19">
        <v>341583</v>
      </c>
      <c r="L109" s="19">
        <v>0</v>
      </c>
      <c r="M109" s="19">
        <v>0</v>
      </c>
      <c r="N109" s="19">
        <v>0</v>
      </c>
      <c r="O109" s="19">
        <v>341583</v>
      </c>
      <c r="P109" s="18">
        <f>E109+J109</f>
        <v>17174263</v>
      </c>
    </row>
    <row r="110" spans="1:16" ht="63">
      <c r="A110" s="15" t="s">
        <v>277</v>
      </c>
      <c r="B110" s="15" t="s">
        <v>82</v>
      </c>
      <c r="C110" s="16" t="s">
        <v>26</v>
      </c>
      <c r="D110" s="17" t="s">
        <v>83</v>
      </c>
      <c r="E110" s="18">
        <v>16500</v>
      </c>
      <c r="F110" s="19">
        <v>16500</v>
      </c>
      <c r="G110" s="19">
        <v>0</v>
      </c>
      <c r="H110" s="19">
        <v>0</v>
      </c>
      <c r="I110" s="19">
        <v>0</v>
      </c>
      <c r="J110" s="18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8">
        <f>E110+J110</f>
        <v>16500</v>
      </c>
    </row>
    <row r="111" spans="1:16" ht="15.75">
      <c r="A111" s="20" t="s">
        <v>278</v>
      </c>
      <c r="B111" s="20" t="s">
        <v>278</v>
      </c>
      <c r="C111" s="21" t="s">
        <v>278</v>
      </c>
      <c r="D111" s="13" t="s">
        <v>279</v>
      </c>
      <c r="E111" s="13">
        <v>221232976.16</v>
      </c>
      <c r="F111" s="13">
        <v>215409346.16</v>
      </c>
      <c r="G111" s="13">
        <v>57236597.159999996</v>
      </c>
      <c r="H111" s="13">
        <v>4717046</v>
      </c>
      <c r="I111" s="13">
        <f>SUM(I105:I110)</f>
        <v>5823588</v>
      </c>
      <c r="J111" s="13">
        <v>9045464</v>
      </c>
      <c r="K111" s="13">
        <v>7491964</v>
      </c>
      <c r="L111" s="13">
        <v>1505400</v>
      </c>
      <c r="M111" s="13">
        <v>51640</v>
      </c>
      <c r="N111" s="13">
        <v>0</v>
      </c>
      <c r="O111" s="13">
        <v>7540064</v>
      </c>
      <c r="P111" s="13">
        <f>E111+J111</f>
        <v>230278440.16</v>
      </c>
    </row>
    <row r="112" spans="1:16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5.75">
      <c r="A113" s="1"/>
      <c r="B113" s="1"/>
      <c r="C113" s="1"/>
      <c r="D113" s="1"/>
      <c r="E113" s="1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5.75">
      <c r="A114" s="1"/>
      <c r="B114" s="22" t="s">
        <v>280</v>
      </c>
      <c r="C114" s="1"/>
      <c r="D114" s="1"/>
      <c r="E114" s="1"/>
      <c r="F114" s="1"/>
      <c r="G114" s="1"/>
      <c r="H114" s="1"/>
      <c r="I114" s="22" t="s">
        <v>281</v>
      </c>
      <c r="J114" s="1"/>
      <c r="K114" s="1"/>
      <c r="L114" s="1"/>
      <c r="M114" s="1"/>
      <c r="N114" s="1"/>
      <c r="O114" s="1"/>
      <c r="P114" s="1"/>
    </row>
  </sheetData>
  <mergeCells count="22"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2019-12-19T14:13:58Z</dcterms:created>
  <dcterms:modified xsi:type="dcterms:W3CDTF">2019-12-19T14:37:20Z</dcterms:modified>
</cp:coreProperties>
</file>