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400" windowHeight="9465"/>
  </bookViews>
  <sheets>
    <sheet name="дод3.5" sheetId="1" r:id="rId1"/>
  </sheets>
  <externalReferences>
    <externalReference r:id="rId2"/>
  </externalReferences>
  <definedNames>
    <definedName name="_xlnm._FilterDatabase" localSheetId="0" hidden="1">дод3.5!$I$1:$I$45</definedName>
    <definedName name="_xlnm.Print_Titles" localSheetId="0">дод3.5!$A:$A,дод3.5!$9:$10</definedName>
    <definedName name="_xlnm.Print_Area" localSheetId="0">дод3.5!$A$1:$E$38</definedName>
  </definedNames>
  <calcPr calcId="125725"/>
</workbook>
</file>

<file path=xl/calcChain.xml><?xml version="1.0" encoding="utf-8"?>
<calcChain xmlns="http://schemas.openxmlformats.org/spreadsheetml/2006/main">
  <c r="E12" i="1"/>
  <c r="D12"/>
  <c r="C11"/>
  <c r="C32"/>
  <c r="D33"/>
  <c r="E33"/>
  <c r="C33"/>
  <c r="D31"/>
  <c r="E31"/>
  <c r="C29"/>
  <c r="C30"/>
  <c r="C31" s="1"/>
  <c r="D26"/>
  <c r="D28" s="1"/>
  <c r="D34" s="1"/>
  <c r="E26"/>
  <c r="E28" s="1"/>
  <c r="E34" s="1"/>
  <c r="C26"/>
  <c r="C28" s="1"/>
  <c r="E47"/>
  <c r="D47"/>
  <c r="C47"/>
  <c r="I44"/>
  <c r="I43"/>
  <c r="I41"/>
  <c r="G44"/>
  <c r="G48" s="1"/>
  <c r="F44"/>
  <c r="F48" s="1"/>
  <c r="H26"/>
  <c r="I25"/>
  <c r="H25"/>
  <c r="E24"/>
  <c r="D24"/>
  <c r="C24"/>
  <c r="I23"/>
  <c r="H23"/>
  <c r="E22"/>
  <c r="D22"/>
  <c r="C22"/>
  <c r="I21"/>
  <c r="H21"/>
  <c r="E20"/>
  <c r="D20"/>
  <c r="C20"/>
  <c r="I20" s="1"/>
  <c r="I19"/>
  <c r="H19"/>
  <c r="E18"/>
  <c r="D18"/>
  <c r="H18" s="1"/>
  <c r="C18"/>
  <c r="I17"/>
  <c r="H17"/>
  <c r="E16"/>
  <c r="D16"/>
  <c r="C16"/>
  <c r="I16" s="1"/>
  <c r="I15"/>
  <c r="H15"/>
  <c r="E14"/>
  <c r="D14"/>
  <c r="C14"/>
  <c r="I13"/>
  <c r="H13"/>
  <c r="D48"/>
  <c r="D42"/>
  <c r="F42"/>
  <c r="G42"/>
  <c r="E42"/>
  <c r="E48"/>
  <c r="C42"/>
  <c r="I42" s="1"/>
  <c r="C48"/>
  <c r="H16"/>
  <c r="H20"/>
  <c r="H24"/>
  <c r="I14" l="1"/>
  <c r="I18"/>
  <c r="I22"/>
  <c r="H14"/>
  <c r="H22"/>
  <c r="I24"/>
  <c r="I26"/>
  <c r="C12"/>
  <c r="H12" s="1"/>
  <c r="C34"/>
  <c r="I12" l="1"/>
</calcChain>
</file>

<file path=xl/sharedStrings.xml><?xml version="1.0" encoding="utf-8"?>
<sst xmlns="http://schemas.openxmlformats.org/spreadsheetml/2006/main" count="36" uniqueCount="26">
  <si>
    <t>грн.</t>
  </si>
  <si>
    <t>Призначення субвенції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</si>
  <si>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</si>
  <si>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</si>
  <si>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</si>
  <si>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</si>
  <si>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</si>
  <si>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</si>
  <si>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В.Р.Троценко</t>
  </si>
  <si>
    <t>Заступник голови ради</t>
  </si>
  <si>
    <t>Салівська сільська рада</t>
  </si>
  <si>
    <t>Капітальні видатки на придбання дитячого ігрового майданчика для встановлення на території Салівської сільської ради Черняхівського району Житомирської області</t>
  </si>
  <si>
    <t>Капітальні видатки на придбання ноутбука, телевізора та звукової апаратури для Салівської сільської ради Черняхівського району Житомирської області</t>
  </si>
  <si>
    <t>Стиртівська сільська рада</t>
  </si>
  <si>
    <t>Капітальні видатки на придбання дитячого ігрового майданчика для Стиртівської сільської ради з подальшим встановленням у с. Федорівка Черняхівського району Житомирської області</t>
  </si>
  <si>
    <t>Разом:</t>
  </si>
  <si>
    <t>VІІ скликання від 28 лютого 2020 року</t>
  </si>
  <si>
    <t>Проєкт</t>
  </si>
  <si>
    <t>Усього</t>
  </si>
  <si>
    <t>Обласний бюджет Житомирської області</t>
  </si>
  <si>
    <t>Додаток 3.3</t>
  </si>
  <si>
    <r>
      <t>до рішення тридцять п</t>
    </r>
    <r>
      <rPr>
        <sz val="14"/>
        <rFont val="Calibri"/>
        <family val="2"/>
        <charset val="204"/>
      </rPr>
      <t>'</t>
    </r>
    <r>
      <rPr>
        <sz val="14"/>
        <rFont val="Times New Roman"/>
        <family val="1"/>
        <charset val="204"/>
      </rPr>
      <t>ятої сесії</t>
    </r>
  </si>
  <si>
    <t>06322200000</t>
  </si>
  <si>
    <t>(код бюджету)</t>
  </si>
  <si>
    <t>Співфінансування ремонтних робіт автомобільної дороги загального користування місцевого значення С062204 Некраші - Високе - Головине - Свидя км11+400 - км 16+400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</si>
  <si>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на 2020 рік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</si>
</sst>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4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/>
    <xf numFmtId="3" fontId="7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7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0" fillId="2" borderId="0" xfId="3" applyFont="1" applyFill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7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7" fillId="0" borderId="0" xfId="0" applyNumberFormat="1" applyFont="1" applyFill="1"/>
    <xf numFmtId="0" fontId="7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1" fillId="0" borderId="0" xfId="0" applyFont="1" applyAlignment="1">
      <alignment wrapText="1"/>
    </xf>
    <xf numFmtId="0" fontId="11" fillId="2" borderId="0" xfId="0" applyFont="1" applyFill="1"/>
    <xf numFmtId="3" fontId="11" fillId="2" borderId="0" xfId="0" applyNumberFormat="1" applyFont="1" applyFill="1"/>
    <xf numFmtId="0" fontId="11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centerContinuous"/>
    </xf>
    <xf numFmtId="0" fontId="13" fillId="0" borderId="0" xfId="0" applyFont="1"/>
    <xf numFmtId="0" fontId="6" fillId="0" borderId="0" xfId="0" applyFont="1" applyAlignment="1">
      <alignment horizontal="left" wrapText="1"/>
    </xf>
    <xf numFmtId="0" fontId="6" fillId="2" borderId="0" xfId="0" applyFont="1" applyFill="1" applyAlignment="1">
      <alignment horizontal="left"/>
    </xf>
    <xf numFmtId="0" fontId="14" fillId="0" borderId="0" xfId="0" applyFont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2" fontId="7" fillId="2" borderId="0" xfId="0" applyNumberFormat="1" applyFont="1" applyFill="1" applyBorder="1" applyAlignment="1">
      <alignment horizontal="center" wrapText="1"/>
    </xf>
    <xf numFmtId="3" fontId="7" fillId="4" borderId="0" xfId="0" applyNumberFormat="1" applyFont="1" applyFill="1" applyBorder="1" applyAlignment="1">
      <alignment horizontal="center" wrapText="1"/>
    </xf>
    <xf numFmtId="3" fontId="7" fillId="5" borderId="0" xfId="0" applyNumberFormat="1" applyFont="1" applyFill="1" applyBorder="1" applyAlignment="1">
      <alignment horizontal="center" wrapText="1"/>
    </xf>
    <xf numFmtId="3" fontId="3" fillId="5" borderId="0" xfId="0" applyNumberFormat="1" applyFont="1" applyFill="1"/>
    <xf numFmtId="0" fontId="3" fillId="5" borderId="0" xfId="0" applyFont="1" applyFill="1"/>
    <xf numFmtId="3" fontId="14" fillId="5" borderId="2" xfId="0" applyNumberFormat="1" applyFont="1" applyFill="1" applyBorder="1" applyAlignment="1">
      <alignment horizontal="center" wrapText="1"/>
    </xf>
    <xf numFmtId="3" fontId="7" fillId="5" borderId="2" xfId="0" applyNumberFormat="1" applyFont="1" applyFill="1" applyBorder="1" applyAlignment="1">
      <alignment horizontal="center" wrapText="1"/>
    </xf>
    <xf numFmtId="3" fontId="7" fillId="5" borderId="0" xfId="0" applyNumberFormat="1" applyFont="1" applyFill="1"/>
    <xf numFmtId="0" fontId="7" fillId="5" borderId="0" xfId="0" applyFont="1" applyFill="1"/>
    <xf numFmtId="0" fontId="3" fillId="0" borderId="2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wrapText="1"/>
    </xf>
    <xf numFmtId="0" fontId="3" fillId="5" borderId="2" xfId="0" applyFont="1" applyFill="1" applyBorder="1"/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wrapText="1"/>
    </xf>
    <xf numFmtId="0" fontId="7" fillId="4" borderId="2" xfId="0" applyFont="1" applyFill="1" applyBorder="1" applyAlignment="1">
      <alignment horizontal="center" vertical="center" wrapText="1"/>
    </xf>
    <xf numFmtId="3" fontId="7" fillId="4" borderId="0" xfId="0" applyNumberFormat="1" applyFont="1" applyFill="1"/>
    <xf numFmtId="0" fontId="7" fillId="4" borderId="0" xfId="0" applyFont="1" applyFill="1"/>
    <xf numFmtId="1" fontId="7" fillId="5" borderId="2" xfId="0" applyNumberFormat="1" applyFont="1" applyFill="1" applyBorder="1" applyAlignment="1">
      <alignment horizontal="center" wrapText="1"/>
    </xf>
    <xf numFmtId="1" fontId="8" fillId="2" borderId="2" xfId="0" applyNumberFormat="1" applyFont="1" applyFill="1" applyBorder="1" applyAlignment="1">
      <alignment horizontal="right" vertical="center"/>
    </xf>
    <xf numFmtId="1" fontId="8" fillId="0" borderId="2" xfId="0" applyNumberFormat="1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center" wrapText="1"/>
    </xf>
    <xf numFmtId="1" fontId="3" fillId="2" borderId="2" xfId="0" applyNumberFormat="1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wrapText="1"/>
    </xf>
    <xf numFmtId="0" fontId="3" fillId="6" borderId="2" xfId="0" applyFont="1" applyFill="1" applyBorder="1"/>
    <xf numFmtId="0" fontId="3" fillId="0" borderId="2" xfId="0" applyFont="1" applyBorder="1" applyAlignment="1">
      <alignment horizontal="left" vertical="center" wrapText="1"/>
    </xf>
    <xf numFmtId="0" fontId="3" fillId="2" borderId="0" xfId="0" applyFont="1" applyFill="1" applyAlignment="1"/>
    <xf numFmtId="0" fontId="3" fillId="0" borderId="0" xfId="0" applyFont="1" applyFill="1" applyAlignment="1"/>
    <xf numFmtId="49" fontId="16" fillId="0" borderId="0" xfId="0" applyNumberFormat="1" applyFont="1" applyAlignment="1"/>
    <xf numFmtId="0" fontId="17" fillId="0" borderId="0" xfId="0" applyFont="1"/>
    <xf numFmtId="3" fontId="7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7" fillId="6" borderId="2" xfId="4" applyNumberFormat="1" applyFont="1" applyFill="1" applyBorder="1" applyAlignment="1">
      <alignment horizontal="center" vertical="center" wrapText="1"/>
    </xf>
    <xf numFmtId="3" fontId="7" fillId="6" borderId="2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2" borderId="0" xfId="3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8"/>
  <sheetViews>
    <sheetView tabSelected="1" view="pageBreakPreview" zoomScale="60" zoomScaleNormal="65" workbookViewId="0">
      <pane xSplit="2" ySplit="10" topLeftCell="C11" activePane="bottomRight" state="frozen"/>
      <selection pane="topRight" activeCell="C1" sqref="C1"/>
      <selection pane="bottomLeft" activeCell="A8" sqref="A8"/>
      <selection pane="bottomRight" activeCell="A6" sqref="A6"/>
    </sheetView>
  </sheetViews>
  <sheetFormatPr defaultRowHeight="18.75"/>
  <cols>
    <col min="1" max="1" width="19.42578125" style="22" customWidth="1"/>
    <col min="2" max="2" width="32.7109375" style="23" customWidth="1"/>
    <col min="3" max="3" width="16.140625" style="23" customWidth="1"/>
    <col min="4" max="4" width="15.42578125" style="23" customWidth="1"/>
    <col min="5" max="5" width="14.7109375" style="1" customWidth="1"/>
    <col min="6" max="6" width="16.85546875" style="9" hidden="1" customWidth="1"/>
    <col min="7" max="7" width="13.7109375" style="9" hidden="1" customWidth="1"/>
    <col min="8" max="8" width="16.42578125" style="9" hidden="1" customWidth="1"/>
    <col min="9" max="9" width="17.140625" style="9" hidden="1" customWidth="1"/>
    <col min="10" max="14" width="0" style="9" hidden="1" customWidth="1"/>
    <col min="15" max="16384" width="9.140625" style="9"/>
  </cols>
  <sheetData>
    <row r="1" spans="1:43" s="2" customFormat="1" ht="20.25" customHeight="1">
      <c r="A1" s="38" t="s">
        <v>17</v>
      </c>
      <c r="B1" s="39"/>
      <c r="C1" s="78" t="s">
        <v>20</v>
      </c>
      <c r="D1" s="39"/>
      <c r="E1" s="37"/>
      <c r="F1" s="39"/>
      <c r="G1" s="3"/>
      <c r="H1" s="4"/>
      <c r="I1" s="4">
        <v>1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2" customFormat="1" ht="18" customHeight="1">
      <c r="A2" s="40"/>
      <c r="B2" s="41"/>
      <c r="C2" s="78" t="s">
        <v>21</v>
      </c>
      <c r="D2" s="39"/>
      <c r="E2" s="37"/>
      <c r="F2" s="39"/>
      <c r="G2" s="3"/>
      <c r="H2" s="4"/>
      <c r="I2" s="4">
        <v>1</v>
      </c>
      <c r="J2" s="4"/>
      <c r="K2" s="4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ht="18" customHeight="1">
      <c r="A3" s="40"/>
      <c r="B3" s="41"/>
      <c r="C3" s="78" t="s">
        <v>6</v>
      </c>
      <c r="D3" s="39"/>
      <c r="E3" s="37"/>
      <c r="F3" s="39"/>
      <c r="G3" s="3"/>
      <c r="H3" s="4"/>
      <c r="I3" s="4"/>
      <c r="J3" s="4"/>
      <c r="K3" s="4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ht="18" customHeight="1">
      <c r="A4" s="40"/>
      <c r="B4" s="41"/>
      <c r="C4" s="79" t="s">
        <v>16</v>
      </c>
      <c r="D4" s="39"/>
      <c r="E4" s="37"/>
      <c r="F4" s="39"/>
      <c r="G4" s="3"/>
      <c r="H4" s="4"/>
      <c r="I4" s="4">
        <v>1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ht="96" customHeight="1">
      <c r="A5" s="87" t="s">
        <v>25</v>
      </c>
      <c r="B5" s="87"/>
      <c r="C5" s="87"/>
      <c r="D5" s="87"/>
      <c r="E5" s="87"/>
      <c r="F5" s="26"/>
      <c r="G5" s="6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ht="20.25" customHeight="1">
      <c r="A6" s="42"/>
      <c r="B6" s="42"/>
      <c r="C6" s="42"/>
      <c r="D6" s="42"/>
      <c r="E6" s="43"/>
      <c r="F6" s="42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s="2" customFormat="1" ht="20.25" customHeight="1">
      <c r="A7" s="80" t="s">
        <v>22</v>
      </c>
      <c r="B7" s="42"/>
      <c r="C7" s="42"/>
      <c r="D7" s="42"/>
      <c r="E7" s="43"/>
      <c r="F7" s="42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ht="16.5" customHeight="1">
      <c r="A8" s="81" t="s">
        <v>23</v>
      </c>
      <c r="B8" s="44"/>
      <c r="C8" s="44"/>
      <c r="D8" s="44"/>
      <c r="E8" s="45" t="s">
        <v>0</v>
      </c>
      <c r="F8" s="7"/>
      <c r="G8" s="8"/>
      <c r="I8" s="9">
        <v>1</v>
      </c>
    </row>
    <row r="9" spans="1:43" ht="70.5" customHeight="1">
      <c r="A9" s="46" t="s">
        <v>7</v>
      </c>
      <c r="B9" s="46" t="s">
        <v>1</v>
      </c>
      <c r="C9" s="46" t="s">
        <v>18</v>
      </c>
      <c r="D9" s="46" t="s">
        <v>2</v>
      </c>
      <c r="E9" s="46" t="s">
        <v>3</v>
      </c>
      <c r="F9" s="7"/>
      <c r="G9" s="8"/>
      <c r="I9" s="9">
        <v>1</v>
      </c>
    </row>
    <row r="10" spans="1:43" ht="18" customHeight="1">
      <c r="A10" s="46">
        <v>1</v>
      </c>
      <c r="B10" s="47">
        <v>2</v>
      </c>
      <c r="C10" s="47">
        <v>3</v>
      </c>
      <c r="D10" s="48">
        <v>4</v>
      </c>
      <c r="E10" s="49">
        <v>5</v>
      </c>
      <c r="F10" s="7"/>
      <c r="G10" s="8"/>
      <c r="I10" s="9">
        <v>1</v>
      </c>
    </row>
    <row r="11" spans="1:43" ht="162" customHeight="1">
      <c r="A11" s="77" t="s">
        <v>19</v>
      </c>
      <c r="B11" s="74" t="s">
        <v>24</v>
      </c>
      <c r="C11" s="82">
        <f>SUM(D11:E11)</f>
        <v>1102503</v>
      </c>
      <c r="D11" s="83"/>
      <c r="E11" s="84">
        <v>1102503</v>
      </c>
      <c r="F11" s="7"/>
      <c r="G11" s="8"/>
    </row>
    <row r="12" spans="1:43" s="55" customFormat="1">
      <c r="A12" s="75" t="s">
        <v>4</v>
      </c>
      <c r="B12" s="76"/>
      <c r="C12" s="85">
        <f>SUM(D12:E12)</f>
        <v>1102503</v>
      </c>
      <c r="D12" s="86">
        <f>SUM(D11:D11)</f>
        <v>0</v>
      </c>
      <c r="E12" s="86">
        <f>E11</f>
        <v>1102503</v>
      </c>
      <c r="F12" s="56"/>
      <c r="G12" s="57"/>
      <c r="H12" s="54">
        <f>E12+D12-C12</f>
        <v>0</v>
      </c>
      <c r="I12" s="54">
        <f>SUM(C12:E12)</f>
        <v>2205006</v>
      </c>
    </row>
    <row r="13" spans="1:43" hidden="1">
      <c r="A13" s="89"/>
      <c r="B13" s="14"/>
      <c r="C13" s="69"/>
      <c r="D13" s="69"/>
      <c r="E13" s="70"/>
      <c r="F13" s="10"/>
      <c r="G13" s="10"/>
      <c r="H13" s="11">
        <f t="shared" ref="H13:H26" si="0">E13+D13-C13</f>
        <v>0</v>
      </c>
      <c r="I13" s="11">
        <f t="shared" ref="I13:I26" si="1">SUM(C13:E13)</f>
        <v>0</v>
      </c>
      <c r="J13" s="12"/>
    </row>
    <row r="14" spans="1:43" hidden="1">
      <c r="A14" s="90"/>
      <c r="B14" s="13" t="s">
        <v>4</v>
      </c>
      <c r="C14" s="71">
        <f>C13</f>
        <v>0</v>
      </c>
      <c r="D14" s="71">
        <f>D13</f>
        <v>0</v>
      </c>
      <c r="E14" s="71">
        <f>E13</f>
        <v>0</v>
      </c>
      <c r="F14" s="10"/>
      <c r="G14" s="10"/>
      <c r="H14" s="11">
        <f t="shared" si="0"/>
        <v>0</v>
      </c>
      <c r="I14" s="11">
        <f t="shared" si="1"/>
        <v>0</v>
      </c>
      <c r="J14" s="12"/>
    </row>
    <row r="15" spans="1:43" hidden="1">
      <c r="A15" s="89"/>
      <c r="B15" s="14"/>
      <c r="C15" s="69"/>
      <c r="D15" s="69"/>
      <c r="E15" s="70"/>
      <c r="F15" s="10"/>
      <c r="G15" s="10"/>
      <c r="H15" s="11">
        <f t="shared" si="0"/>
        <v>0</v>
      </c>
      <c r="I15" s="11">
        <f t="shared" si="1"/>
        <v>0</v>
      </c>
      <c r="J15" s="12"/>
    </row>
    <row r="16" spans="1:43" hidden="1">
      <c r="A16" s="90"/>
      <c r="B16" s="13" t="s">
        <v>4</v>
      </c>
      <c r="C16" s="71">
        <f>C15</f>
        <v>0</v>
      </c>
      <c r="D16" s="71">
        <f>D15</f>
        <v>0</v>
      </c>
      <c r="E16" s="71">
        <f>E15</f>
        <v>0</v>
      </c>
      <c r="F16" s="10"/>
      <c r="G16" s="10"/>
      <c r="H16" s="11">
        <f t="shared" si="0"/>
        <v>0</v>
      </c>
      <c r="I16" s="11">
        <f t="shared" si="1"/>
        <v>0</v>
      </c>
      <c r="J16" s="12"/>
    </row>
    <row r="17" spans="1:10" hidden="1">
      <c r="A17" s="89"/>
      <c r="B17" s="14"/>
      <c r="C17" s="69"/>
      <c r="D17" s="69"/>
      <c r="E17" s="70"/>
      <c r="F17" s="10"/>
      <c r="G17" s="10"/>
      <c r="H17" s="11">
        <f t="shared" si="0"/>
        <v>0</v>
      </c>
      <c r="I17" s="11">
        <f t="shared" si="1"/>
        <v>0</v>
      </c>
      <c r="J17" s="12"/>
    </row>
    <row r="18" spans="1:10" hidden="1">
      <c r="A18" s="90"/>
      <c r="B18" s="13" t="s">
        <v>4</v>
      </c>
      <c r="C18" s="71">
        <f>C17</f>
        <v>0</v>
      </c>
      <c r="D18" s="71">
        <f>D17</f>
        <v>0</v>
      </c>
      <c r="E18" s="71">
        <f>E17</f>
        <v>0</v>
      </c>
      <c r="F18" s="10"/>
      <c r="G18" s="10"/>
      <c r="H18" s="11">
        <f t="shared" si="0"/>
        <v>0</v>
      </c>
      <c r="I18" s="11">
        <f t="shared" si="1"/>
        <v>0</v>
      </c>
      <c r="J18" s="12"/>
    </row>
    <row r="19" spans="1:10" hidden="1">
      <c r="A19" s="89"/>
      <c r="B19" s="14"/>
      <c r="C19" s="69"/>
      <c r="D19" s="69"/>
      <c r="E19" s="70"/>
      <c r="F19" s="10"/>
      <c r="G19" s="10"/>
      <c r="H19" s="11">
        <f t="shared" si="0"/>
        <v>0</v>
      </c>
      <c r="I19" s="11">
        <f t="shared" si="1"/>
        <v>0</v>
      </c>
      <c r="J19" s="12"/>
    </row>
    <row r="20" spans="1:10" hidden="1">
      <c r="A20" s="90"/>
      <c r="B20" s="13" t="s">
        <v>4</v>
      </c>
      <c r="C20" s="71">
        <f>C19</f>
        <v>0</v>
      </c>
      <c r="D20" s="71">
        <f>D19</f>
        <v>0</v>
      </c>
      <c r="E20" s="71">
        <f>E19</f>
        <v>0</v>
      </c>
      <c r="F20" s="10"/>
      <c r="G20" s="10"/>
      <c r="H20" s="11">
        <f t="shared" si="0"/>
        <v>0</v>
      </c>
      <c r="I20" s="11">
        <f t="shared" si="1"/>
        <v>0</v>
      </c>
      <c r="J20" s="12"/>
    </row>
    <row r="21" spans="1:10" hidden="1">
      <c r="A21" s="89"/>
      <c r="B21" s="14"/>
      <c r="C21" s="69"/>
      <c r="D21" s="69"/>
      <c r="E21" s="70"/>
      <c r="F21" s="10"/>
      <c r="G21" s="10"/>
      <c r="H21" s="11">
        <f t="shared" si="0"/>
        <v>0</v>
      </c>
      <c r="I21" s="11">
        <f t="shared" si="1"/>
        <v>0</v>
      </c>
      <c r="J21" s="12"/>
    </row>
    <row r="22" spans="1:10" hidden="1">
      <c r="A22" s="90"/>
      <c r="B22" s="13" t="s">
        <v>4</v>
      </c>
      <c r="C22" s="71">
        <f>C21</f>
        <v>0</v>
      </c>
      <c r="D22" s="71">
        <f>D21</f>
        <v>0</v>
      </c>
      <c r="E22" s="71">
        <f>E21</f>
        <v>0</v>
      </c>
      <c r="F22" s="10"/>
      <c r="G22" s="10"/>
      <c r="H22" s="11">
        <f t="shared" si="0"/>
        <v>0</v>
      </c>
      <c r="I22" s="11">
        <f t="shared" si="1"/>
        <v>0</v>
      </c>
      <c r="J22" s="12"/>
    </row>
    <row r="23" spans="1:10" hidden="1">
      <c r="A23" s="89"/>
      <c r="B23" s="14"/>
      <c r="C23" s="69"/>
      <c r="D23" s="69"/>
      <c r="E23" s="70"/>
      <c r="F23" s="10"/>
      <c r="G23" s="10"/>
      <c r="H23" s="11">
        <f t="shared" si="0"/>
        <v>0</v>
      </c>
      <c r="I23" s="11">
        <f t="shared" si="1"/>
        <v>0</v>
      </c>
      <c r="J23" s="12"/>
    </row>
    <row r="24" spans="1:10" hidden="1">
      <c r="A24" s="90"/>
      <c r="B24" s="13" t="s">
        <v>4</v>
      </c>
      <c r="C24" s="71">
        <f>C23</f>
        <v>0</v>
      </c>
      <c r="D24" s="71">
        <f>D23</f>
        <v>0</v>
      </c>
      <c r="E24" s="71">
        <f>E23</f>
        <v>0</v>
      </c>
      <c r="F24" s="10"/>
      <c r="G24" s="10"/>
      <c r="H24" s="11">
        <f t="shared" si="0"/>
        <v>0</v>
      </c>
      <c r="I24" s="11">
        <f t="shared" si="1"/>
        <v>0</v>
      </c>
      <c r="J24" s="12"/>
    </row>
    <row r="25" spans="1:10" hidden="1">
      <c r="A25" s="89"/>
      <c r="B25" s="14"/>
      <c r="C25" s="69"/>
      <c r="D25" s="69"/>
      <c r="E25" s="70"/>
      <c r="F25" s="10"/>
      <c r="G25" s="10"/>
      <c r="H25" s="11">
        <f t="shared" si="0"/>
        <v>0</v>
      </c>
      <c r="I25" s="11">
        <f t="shared" si="1"/>
        <v>0</v>
      </c>
      <c r="J25" s="12"/>
    </row>
    <row r="26" spans="1:10" hidden="1">
      <c r="A26" s="90"/>
      <c r="B26" s="13" t="s">
        <v>4</v>
      </c>
      <c r="C26" s="71">
        <f>C25</f>
        <v>0</v>
      </c>
      <c r="D26" s="71">
        <f>D25</f>
        <v>0</v>
      </c>
      <c r="E26" s="71">
        <f>E25</f>
        <v>0</v>
      </c>
      <c r="F26" s="10"/>
      <c r="G26" s="10"/>
      <c r="H26" s="11">
        <f t="shared" si="0"/>
        <v>0</v>
      </c>
      <c r="I26" s="11">
        <f t="shared" si="1"/>
        <v>0</v>
      </c>
      <c r="J26" s="12"/>
    </row>
    <row r="27" spans="1:10" hidden="1">
      <c r="A27" s="60"/>
      <c r="B27" s="50"/>
      <c r="C27" s="71"/>
      <c r="D27" s="72"/>
      <c r="E27" s="71"/>
      <c r="F27" s="15"/>
      <c r="G27" s="15"/>
      <c r="H27" s="11"/>
      <c r="I27" s="11"/>
      <c r="J27" s="12"/>
    </row>
    <row r="28" spans="1:10" s="55" customFormat="1" hidden="1">
      <c r="A28" s="61" t="s">
        <v>4</v>
      </c>
      <c r="B28" s="62"/>
      <c r="C28" s="68">
        <f>SUM(C26:C27)</f>
        <v>0</v>
      </c>
      <c r="D28" s="68">
        <f>SUM(D26:D27)</f>
        <v>0</v>
      </c>
      <c r="E28" s="68">
        <f>SUM(E26:E27)</f>
        <v>0</v>
      </c>
      <c r="F28" s="53"/>
      <c r="G28" s="53"/>
      <c r="H28" s="54"/>
      <c r="I28" s="54"/>
    </row>
    <row r="29" spans="1:10" ht="131.25" hidden="1">
      <c r="A29" s="91" t="s">
        <v>10</v>
      </c>
      <c r="B29" s="50" t="s">
        <v>11</v>
      </c>
      <c r="C29" s="71">
        <f>SUM(D29:E29)</f>
        <v>0</v>
      </c>
      <c r="D29" s="71"/>
      <c r="E29" s="71"/>
      <c r="F29" s="15"/>
      <c r="G29" s="15"/>
      <c r="H29" s="11"/>
      <c r="I29" s="11"/>
      <c r="J29" s="12"/>
    </row>
    <row r="30" spans="1:10" ht="131.25" hidden="1">
      <c r="A30" s="91"/>
      <c r="B30" s="50" t="s">
        <v>12</v>
      </c>
      <c r="C30" s="71">
        <f>SUM(D30:E30)</f>
        <v>0</v>
      </c>
      <c r="D30" s="71"/>
      <c r="E30" s="71"/>
      <c r="F30" s="15"/>
      <c r="G30" s="15"/>
      <c r="H30" s="11"/>
      <c r="I30" s="11"/>
      <c r="J30" s="12"/>
    </row>
    <row r="31" spans="1:10" s="59" customFormat="1" hidden="1">
      <c r="A31" s="63" t="s">
        <v>4</v>
      </c>
      <c r="B31" s="61"/>
      <c r="C31" s="68">
        <f>SUM(C29:C30)</f>
        <v>0</v>
      </c>
      <c r="D31" s="68">
        <f>SUM(D29:D30)</f>
        <v>0</v>
      </c>
      <c r="E31" s="68">
        <f>SUM(E29:E30)</f>
        <v>0</v>
      </c>
      <c r="F31" s="53"/>
      <c r="G31" s="53"/>
      <c r="H31" s="58"/>
      <c r="I31" s="58"/>
    </row>
    <row r="32" spans="1:10" ht="168.75" hidden="1">
      <c r="A32" s="60" t="s">
        <v>13</v>
      </c>
      <c r="B32" s="50" t="s">
        <v>14</v>
      </c>
      <c r="C32" s="71">
        <f>SUM(D32:E32)</f>
        <v>0</v>
      </c>
      <c r="D32" s="71"/>
      <c r="E32" s="71"/>
      <c r="F32" s="15"/>
      <c r="G32" s="15"/>
      <c r="H32" s="11">
        <v>1</v>
      </c>
      <c r="I32" s="11">
        <v>1</v>
      </c>
    </row>
    <row r="33" spans="1:9" s="55" customFormat="1" hidden="1">
      <c r="A33" s="63" t="s">
        <v>4</v>
      </c>
      <c r="B33" s="61"/>
      <c r="C33" s="68">
        <f>SUM(C32)</f>
        <v>0</v>
      </c>
      <c r="D33" s="68">
        <f>SUM(D32)</f>
        <v>0</v>
      </c>
      <c r="E33" s="68">
        <f>SUM(E32)</f>
        <v>0</v>
      </c>
      <c r="F33" s="53"/>
      <c r="G33" s="53"/>
      <c r="H33" s="54">
        <v>1</v>
      </c>
      <c r="I33" s="54">
        <v>1</v>
      </c>
    </row>
    <row r="34" spans="1:9" s="67" customFormat="1" hidden="1">
      <c r="A34" s="65" t="s">
        <v>15</v>
      </c>
      <c r="B34" s="64"/>
      <c r="C34" s="73">
        <f>C33+C31+C28+C12</f>
        <v>1102503</v>
      </c>
      <c r="D34" s="73">
        <f>D33+D31+D28+D12</f>
        <v>0</v>
      </c>
      <c r="E34" s="73">
        <f>E33+E31+E28+E12</f>
        <v>1102503</v>
      </c>
      <c r="F34" s="52"/>
      <c r="G34" s="52"/>
      <c r="H34" s="66"/>
      <c r="I34" s="66"/>
    </row>
    <row r="35" spans="1:9">
      <c r="A35" s="16"/>
      <c r="B35" s="17"/>
      <c r="C35" s="51"/>
      <c r="D35" s="51"/>
      <c r="E35" s="51"/>
      <c r="F35" s="15"/>
      <c r="G35" s="15"/>
      <c r="H35" s="11"/>
      <c r="I35" s="11"/>
    </row>
    <row r="36" spans="1:9">
      <c r="A36" s="16"/>
      <c r="B36" s="17"/>
      <c r="C36" s="51"/>
      <c r="D36" s="51"/>
      <c r="E36" s="51"/>
      <c r="F36" s="15"/>
      <c r="G36" s="15"/>
      <c r="H36" s="11"/>
      <c r="I36" s="11"/>
    </row>
    <row r="37" spans="1:9">
      <c r="A37" s="19" t="s">
        <v>9</v>
      </c>
      <c r="B37" s="20"/>
      <c r="C37" s="21"/>
      <c r="D37" s="88" t="s">
        <v>8</v>
      </c>
      <c r="E37" s="88"/>
      <c r="F37" s="15"/>
      <c r="G37" s="15"/>
      <c r="H37" s="11">
        <v>1</v>
      </c>
      <c r="I37" s="11">
        <v>1</v>
      </c>
    </row>
    <row r="38" spans="1:9">
      <c r="A38" s="16"/>
      <c r="B38" s="17"/>
      <c r="C38" s="18"/>
      <c r="D38" s="18"/>
      <c r="E38" s="18"/>
      <c r="F38" s="15"/>
      <c r="G38" s="15"/>
      <c r="H38" s="11">
        <v>1</v>
      </c>
      <c r="I38" s="11">
        <v>1</v>
      </c>
    </row>
    <row r="39" spans="1:9">
      <c r="A39" s="16"/>
      <c r="B39" s="17"/>
      <c r="C39" s="18"/>
      <c r="D39" s="18"/>
      <c r="E39" s="18"/>
      <c r="F39" s="15"/>
      <c r="G39" s="15"/>
      <c r="H39" s="11">
        <v>1</v>
      </c>
      <c r="I39" s="11">
        <v>1</v>
      </c>
    </row>
    <row r="40" spans="1:9">
      <c r="E40" s="23"/>
      <c r="F40" s="24"/>
      <c r="H40" s="11">
        <v>1</v>
      </c>
      <c r="I40" s="11">
        <v>1</v>
      </c>
    </row>
    <row r="41" spans="1:9">
      <c r="A41" s="16"/>
      <c r="B41" s="17"/>
      <c r="C41" s="18"/>
      <c r="D41" s="18"/>
      <c r="E41" s="18"/>
      <c r="F41" s="15"/>
      <c r="G41" s="15"/>
      <c r="H41" s="11">
        <v>1</v>
      </c>
      <c r="I41" s="11">
        <f>SUM(C41:E41)</f>
        <v>0</v>
      </c>
    </row>
    <row r="42" spans="1:9">
      <c r="C42" s="25" t="e">
        <f>#REF!-[1]дод1!C137</f>
        <v>#REF!</v>
      </c>
      <c r="D42" s="25" t="e">
        <f>#REF!-[1]дод1!D137</f>
        <v>#REF!</v>
      </c>
      <c r="E42" s="25" t="e">
        <f>#REF!-[1]дод1!E137</f>
        <v>#REF!</v>
      </c>
      <c r="F42" s="25" t="e">
        <f>#REF!-[1]дод1!F137</f>
        <v>#REF!</v>
      </c>
      <c r="G42" s="25" t="e">
        <f>#REF!-[1]дод1!G137</f>
        <v>#REF!</v>
      </c>
      <c r="H42" s="11">
        <v>1</v>
      </c>
      <c r="I42" s="11" t="e">
        <f>SUM(C42:E42)</f>
        <v>#REF!</v>
      </c>
    </row>
    <row r="43" spans="1:9" s="30" customFormat="1">
      <c r="A43" s="26"/>
      <c r="B43" s="27"/>
      <c r="C43" s="28"/>
      <c r="D43" s="28"/>
      <c r="E43" s="29"/>
      <c r="F43" s="9"/>
      <c r="G43" s="9"/>
      <c r="H43" s="11">
        <v>1</v>
      </c>
      <c r="I43" s="11">
        <f>SUM(C43:E43)</f>
        <v>0</v>
      </c>
    </row>
    <row r="44" spans="1:9">
      <c r="C44" s="25"/>
      <c r="D44" s="25"/>
      <c r="E44" s="31"/>
      <c r="F44" s="32" t="e">
        <f>#REF!-[1]дод1!F138</f>
        <v>#REF!</v>
      </c>
      <c r="G44" s="32" t="e">
        <f>#REF!-[1]дод1!G138</f>
        <v>#REF!</v>
      </c>
      <c r="H44" s="11">
        <v>1</v>
      </c>
      <c r="I44" s="11">
        <f>SUM(C44:E44)</f>
        <v>0</v>
      </c>
    </row>
    <row r="45" spans="1:9">
      <c r="A45" s="9"/>
      <c r="B45" s="9"/>
      <c r="E45" s="23"/>
      <c r="H45" s="9">
        <v>1</v>
      </c>
    </row>
    <row r="47" spans="1:9">
      <c r="C47" s="25">
        <f>[1]дод1!C137</f>
        <v>16418422</v>
      </c>
      <c r="D47" s="25">
        <f>[1]дод1!D137</f>
        <v>0</v>
      </c>
      <c r="E47" s="25">
        <f>[1]дод1!E137</f>
        <v>16418422</v>
      </c>
    </row>
    <row r="48" spans="1:9" s="36" customFormat="1">
      <c r="A48" s="33"/>
      <c r="B48" s="34" t="s">
        <v>5</v>
      </c>
      <c r="C48" s="35" t="e">
        <f>#REF!-C47</f>
        <v>#REF!</v>
      </c>
      <c r="D48" s="35" t="e">
        <f>#REF!-D47</f>
        <v>#REF!</v>
      </c>
      <c r="E48" s="35" t="e">
        <f>#REF!-E47</f>
        <v>#REF!</v>
      </c>
      <c r="F48" s="25" t="e">
        <f>F47-F44</f>
        <v>#REF!</v>
      </c>
      <c r="G48" s="25" t="e">
        <f>G47-G44</f>
        <v>#REF!</v>
      </c>
    </row>
  </sheetData>
  <autoFilter ref="I1:I45"/>
  <mergeCells count="10">
    <mergeCell ref="A5:E5"/>
    <mergeCell ref="D37:E37"/>
    <mergeCell ref="A25:A26"/>
    <mergeCell ref="A21:A22"/>
    <mergeCell ref="A19:A20"/>
    <mergeCell ref="A23:A24"/>
    <mergeCell ref="A29:A30"/>
    <mergeCell ref="A13:A14"/>
    <mergeCell ref="A15:A16"/>
    <mergeCell ref="A17:A18"/>
  </mergeCells>
  <phoneticPr fontId="12" type="noConversion"/>
  <printOptions horizontalCentered="1"/>
  <pageMargins left="0.38" right="0.24" top="0.42" bottom="0.3" header="0" footer="0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дод3.5</vt:lpstr>
      <vt:lpstr>дод3.5!Заголовки_для_печати</vt:lpstr>
      <vt:lpstr>дод3.5!Область_печати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2020-02-27T14:39:49Z</cp:lastPrinted>
  <dcterms:created xsi:type="dcterms:W3CDTF">2018-06-04T05:57:33Z</dcterms:created>
  <dcterms:modified xsi:type="dcterms:W3CDTF">2020-02-27T15:41:57Z</dcterms:modified>
</cp:coreProperties>
</file>