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9995" windowHeight="107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130" i="1"/>
  <c r="P129"/>
  <c r="P128"/>
  <c r="P127"/>
  <c r="P126"/>
  <c r="P118"/>
  <c r="P117"/>
  <c r="P116"/>
  <c r="P115"/>
  <c r="P114"/>
  <c r="P113"/>
  <c r="P112"/>
  <c r="P111"/>
  <c r="P110"/>
  <c r="P109"/>
  <c r="P108"/>
  <c r="P107"/>
  <c r="P99"/>
  <c r="P98"/>
  <c r="P97"/>
  <c r="P96"/>
  <c r="P95"/>
  <c r="P94"/>
  <c r="P93"/>
  <c r="P92"/>
  <c r="P91"/>
  <c r="P90"/>
  <c r="P89"/>
  <c r="P88"/>
  <c r="P87"/>
  <c r="P86"/>
  <c r="P85"/>
  <c r="P77"/>
  <c r="P76"/>
  <c r="P75"/>
  <c r="P74"/>
  <c r="P73"/>
  <c r="P72"/>
  <c r="P71"/>
  <c r="P70"/>
  <c r="P69"/>
  <c r="P68"/>
  <c r="P67"/>
  <c r="P66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2"/>
  <c r="P31"/>
  <c r="P30"/>
  <c r="P29"/>
  <c r="P28"/>
  <c r="P27"/>
  <c r="P26"/>
  <c r="P25"/>
  <c r="P24"/>
  <c r="P23"/>
  <c r="P22"/>
</calcChain>
</file>

<file path=xl/sharedStrings.xml><?xml version="1.0" encoding="utf-8"?>
<sst xmlns="http://schemas.openxmlformats.org/spreadsheetml/2006/main" count="287" uniqueCount="217">
  <si>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</si>
  <si>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</si>
  <si>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</si>
  <si>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</si>
  <si>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</si>
  <si>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</si>
  <si>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</si>
  <si>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</si>
  <si>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</si>
  <si>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</si>
  <si>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</si>
  <si>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</si>
  <si>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</si>
  <si>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</si>
  <si>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</si>
  <si>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</si>
  <si>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</si>
  <si>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</si>
  <si>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Черняхівська 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</si>
  <si>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</si>
  <si>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</si>
  <si>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</si>
  <si>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</si>
  <si>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</si>
  <si>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</si>
  <si>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</si>
  <si>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</si>
  <si>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</si>
  <si>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0113242</t>
  </si>
  <si>
    <t>1090</t>
  </si>
  <si>
    <t>3242</t>
  </si>
  <si>
    <t>Інші заходи у сфері соціального захисту і соціального забезпечення</t>
  </si>
  <si>
    <t>0200000</t>
  </si>
  <si>
    <t>Черняхівська районна державна адміністрація</t>
  </si>
  <si>
    <t>0210000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</si>
  <si>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</si>
  <si>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</si>
  <si>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</si>
  <si>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</si>
  <si>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</si>
  <si>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</si>
  <si>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</si>
  <si>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</si>
  <si>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0212142</t>
  </si>
  <si>
    <t>0763</t>
  </si>
  <si>
    <t>2142</t>
  </si>
  <si>
    <t>Програми і централізовані заходи боротьби з туберкульозом</t>
  </si>
  <si>
    <t>0212144</t>
  </si>
  <si>
    <t>2144</t>
  </si>
  <si>
    <t>Централізовані заходи з лікування хворих на цукровий та нецукровий діабет</t>
  </si>
  <si>
    <t>0212145</t>
  </si>
  <si>
    <t>2145</t>
  </si>
  <si>
    <t>Централізовані заходи з лікування онкологічних хворих</t>
  </si>
  <si>
    <t>0212152</t>
  </si>
  <si>
    <t>2152</t>
  </si>
  <si>
    <t>Інші програми та заходи у сфері охорони здоров`я</t>
  </si>
  <si>
    <t>0213121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</si>
  <si>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</si>
  <si>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</si>
  <si>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</si>
  <si>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0213242</t>
  </si>
  <si>
    <t>0215031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</si>
  <si>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</si>
  <si>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</si>
  <si>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</si>
  <si>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0217322</t>
  </si>
  <si>
    <t>0443</t>
  </si>
  <si>
    <t>7322</t>
  </si>
  <si>
    <t>Будівництво медичних установ та закладів</t>
  </si>
  <si>
    <t>0217325</t>
  </si>
  <si>
    <t>7325</t>
  </si>
  <si>
    <t>Будівництво споруд, установ та закладів фізичної культури і спорту</t>
  </si>
  <si>
    <t>0217462</t>
  </si>
  <si>
    <t>0456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</si>
  <si>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</si>
  <si>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</si>
  <si>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</si>
  <si>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</si>
  <si>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</si>
  <si>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</si>
  <si>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Сектор освіти Черняхівської районної державної адміністрації</t>
  </si>
  <si>
    <t>0610000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</si>
  <si>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</si>
  <si>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</si>
  <si>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</si>
  <si>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</si>
  <si>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0611090</t>
  </si>
  <si>
    <t>0960</t>
  </si>
  <si>
    <t>Надання позашкільної освіти закладами позашкільної освіти, заходи із позашкільної роботи з дітьми</t>
  </si>
  <si>
    <t>0611150</t>
  </si>
  <si>
    <t>0990</t>
  </si>
  <si>
    <t>1150</t>
  </si>
  <si>
    <t>Методичне забезпечення діяльності закладів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</si>
  <si>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</si>
  <si>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</si>
  <si>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</si>
  <si>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</si>
  <si>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</si>
  <si>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</si>
  <si>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</si>
  <si>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</si>
  <si>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</si>
  <si>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0617321</t>
  </si>
  <si>
    <t>7321</t>
  </si>
  <si>
    <t>Будівництво освітніх установ та закладів</t>
  </si>
  <si>
    <t>0800000</t>
  </si>
  <si>
    <t>Управління праці та соціального захисту населення Черняхівської районної державної адміністрації</t>
  </si>
  <si>
    <t>0810000</t>
  </si>
  <si>
    <t>0813032</t>
  </si>
  <si>
    <t>1070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</si>
  <si>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</si>
  <si>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</si>
  <si>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</si>
  <si>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</si>
  <si>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</si>
  <si>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</si>
  <si>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</si>
  <si>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</si>
  <si>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</si>
  <si>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</si>
  <si>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</si>
  <si>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</si>
  <si>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</si>
  <si>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</si>
  <si>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0813122</t>
  </si>
  <si>
    <t>3122</t>
  </si>
  <si>
    <t>Заходи державної політики із забезпечення рівних прав та можливостей жінок та чоловіків</t>
  </si>
  <si>
    <t>0813131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</si>
  <si>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</si>
  <si>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</si>
  <si>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0813140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</si>
  <si>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</si>
  <si>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</si>
  <si>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</si>
  <si>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</si>
  <si>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</si>
  <si>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</si>
  <si>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</si>
  <si>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</si>
  <si>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</si>
  <si>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</si>
  <si>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</si>
  <si>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</si>
  <si>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</si>
  <si>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</si>
  <si>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0819800</t>
  </si>
  <si>
    <t>0900000</t>
  </si>
  <si>
    <t>Служба у справах дітей Черняхівської районної державної адміністрації</t>
  </si>
  <si>
    <t>0910000</t>
  </si>
  <si>
    <t>0913112</t>
  </si>
  <si>
    <t>3112</t>
  </si>
  <si>
    <t>Заходи державної політики з питань дітей та їх соціального захисту</t>
  </si>
  <si>
    <t>0916083</t>
  </si>
  <si>
    <t>0919800</t>
  </si>
  <si>
    <t>1000000</t>
  </si>
  <si>
    <t>Сектор культури, молоді та спорту Черняхівської районної державної адміністрації</t>
  </si>
  <si>
    <t>1010000</t>
  </si>
  <si>
    <t>1011100</t>
  </si>
  <si>
    <t>1100</t>
  </si>
  <si>
    <t>Надання спеціальної освіти мистецькими школами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</si>
  <si>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</si>
  <si>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</si>
  <si>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</si>
  <si>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</si>
  <si>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</si>
  <si>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</si>
  <si>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</si>
  <si>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</si>
  <si>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</si>
  <si>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</si>
  <si>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</si>
  <si>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</si>
  <si>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</si>
  <si>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</si>
  <si>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</si>
  <si>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1015011</t>
  </si>
  <si>
    <t>5011</t>
  </si>
  <si>
    <t>Проведення навчально-тренувальних зборів і змагань з олімпійських видів спорту</t>
  </si>
  <si>
    <t>1019800</t>
  </si>
  <si>
    <t>1600000</t>
  </si>
  <si>
    <t>Сектор  містобудування, архітектури, інфраструктури, енергетики та захисту довкілля Черняхівської районної державної адміністрації</t>
  </si>
  <si>
    <t>1610000</t>
  </si>
  <si>
    <t>1619800</t>
  </si>
  <si>
    <t>3000000</t>
  </si>
  <si>
    <t>Сектор з питань оборонної роботи, цивільного захисту, взаємодії з правоохоронними органами та житлово-комунального господарства Черняхівської районної державної адміністрації</t>
  </si>
  <si>
    <t>3010000</t>
  </si>
  <si>
    <t>3019800</t>
  </si>
  <si>
    <t>3400000</t>
  </si>
  <si>
    <t>Відділ з питань адміністративних послуг та державної реєстрації Черняхівської районної державної адміністрації</t>
  </si>
  <si>
    <t>3410000</t>
  </si>
  <si>
    <t>3419800</t>
  </si>
  <si>
    <t>3700000</t>
  </si>
  <si>
    <t>Управління фінансів Черняхівської районної державної адміністрації</t>
  </si>
  <si>
    <t>3710000</t>
  </si>
  <si>
    <t>3718700</t>
  </si>
  <si>
    <t>8700</t>
  </si>
  <si>
    <t>Резервний фонд</t>
  </si>
  <si>
    <t>3719330</t>
  </si>
  <si>
    <t>9330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</si>
  <si>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</si>
  <si>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3719730</t>
  </si>
  <si>
    <t>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</si>
  <si>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</si>
  <si>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3719770</t>
  </si>
  <si>
    <t>9770</t>
  </si>
  <si>
    <t>Інші субвенції з місцевого бюджету</t>
  </si>
  <si>
    <t>3719800</t>
  </si>
  <si>
    <t>X</t>
  </si>
  <si>
    <t>УСЬОГО</t>
  </si>
  <si>
    <t>Заступник голови ради</t>
  </si>
  <si>
    <t>В.Р.Троценко</t>
  </si>
  <si>
    <t>(код бюджету)</t>
  </si>
  <si>
    <t>Додаток 2</t>
  </si>
  <si>
    <t>до рішення тридцять шостої сесії</t>
  </si>
  <si>
    <t>Черняхівської районної ради</t>
  </si>
  <si>
    <t>VІІ скликання від 28 лютого 2020 року</t>
  </si>
  <si>
    <t>06322200000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</si>
</sst>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0" quotePrefix="1" applyNumberFormat="1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9" fontId="1" fillId="0" borderId="0" xfId="0" applyNumberFormat="1" applyFont="1" applyBorder="1" applyAlignment="1"/>
    <xf numFmtId="0" fontId="1" fillId="0" borderId="0" xfId="0" applyFont="1" applyBorder="1" applyAlignment="1"/>
    <xf numFmtId="0" fontId="3" fillId="3" borderId="0" xfId="0" quotePrefix="1" applyFont="1" applyFill="1" applyBorder="1" applyAlignment="1">
      <alignment horizontal="center" vertical="center" wrapText="1"/>
    </xf>
    <xf numFmtId="4" fontId="3" fillId="3" borderId="0" xfId="0" quotePrefix="1" applyNumberFormat="1" applyFont="1" applyFill="1" applyBorder="1" applyAlignment="1">
      <alignment horizontal="center" vertical="center" wrapText="1"/>
    </xf>
    <xf numFmtId="4" fontId="3" fillId="3" borderId="0" xfId="0" quotePrefix="1" applyNumberFormat="1" applyFont="1" applyFill="1" applyBorder="1" applyAlignment="1">
      <alignment vertical="center" wrapText="1"/>
    </xf>
    <xf numFmtId="4" fontId="3" fillId="3" borderId="0" xfId="0" applyNumberFormat="1" applyFont="1" applyFill="1" applyBorder="1" applyAlignment="1">
      <alignment vertical="center" wrapText="1"/>
    </xf>
    <xf numFmtId="0" fontId="2" fillId="3" borderId="0" xfId="0" quotePrefix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 vertical="center" wrapText="1"/>
    </xf>
    <xf numFmtId="4" fontId="2" fillId="3" borderId="0" xfId="0" quotePrefix="1" applyNumberFormat="1" applyFont="1" applyFill="1" applyBorder="1" applyAlignment="1">
      <alignment vertical="center" wrapText="1"/>
    </xf>
    <xf numFmtId="4" fontId="2" fillId="3" borderId="0" xfId="0" applyNumberFormat="1" applyFont="1" applyFill="1" applyBorder="1" applyAlignment="1">
      <alignment vertical="center" wrapText="1"/>
    </xf>
    <xf numFmtId="0" fontId="1" fillId="3" borderId="0" xfId="0" quotePrefix="1" applyFont="1" applyFill="1" applyBorder="1" applyAlignment="1">
      <alignment horizontal="center" vertical="center" wrapText="1"/>
    </xf>
    <xf numFmtId="4" fontId="1" fillId="3" borderId="0" xfId="0" quotePrefix="1" applyNumberFormat="1" applyFont="1" applyFill="1" applyBorder="1" applyAlignment="1">
      <alignment horizontal="center" vertical="center" wrapText="1"/>
    </xf>
    <xf numFmtId="4" fontId="1" fillId="3" borderId="0" xfId="0" quotePrefix="1" applyNumberFormat="1" applyFont="1" applyFill="1" applyBorder="1" applyAlignment="1">
      <alignment vertical="center" wrapText="1"/>
    </xf>
    <xf numFmtId="4" fontId="1" fillId="3" borderId="0" xfId="0" applyNumberFormat="1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8:P133"/>
  <sheetViews>
    <sheetView tabSelected="1" workbookViewId="0">
      <selection activeCell="A8" sqref="A8"/>
    </sheetView>
  </sheetViews>
  <sheetFormatPr defaultRowHeight="12.75"/>
  <cols>
    <col min="1" max="3" width="12" customWidth="1"/>
    <col min="4" max="4" width="40.7109375" customWidth="1"/>
    <col min="5" max="5" width="16.42578125" customWidth="1"/>
    <col min="6" max="6" width="17" customWidth="1"/>
    <col min="7" max="7" width="17.7109375" customWidth="1"/>
    <col min="8" max="15" width="13.7109375" customWidth="1"/>
    <col min="16" max="16" width="17.42578125" customWidth="1"/>
  </cols>
  <sheetData>
    <row r="8" spans="1:16" ht="15.75">
      <c r="A8" s="1"/>
      <c r="C8" s="1"/>
      <c r="D8" s="1"/>
      <c r="E8" s="1"/>
      <c r="F8" s="1"/>
      <c r="G8" s="1"/>
      <c r="H8" s="1"/>
      <c r="I8" s="1"/>
      <c r="J8" s="1"/>
      <c r="K8" s="1"/>
      <c r="L8" s="1"/>
      <c r="M8" s="1" t="s">
        <v>212</v>
      </c>
      <c r="N8" s="1"/>
      <c r="O8" s="1"/>
      <c r="P8" s="1"/>
    </row>
    <row r="9" spans="1:16" ht="15.7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 t="s">
        <v>213</v>
      </c>
      <c r="N9" s="1"/>
      <c r="O9" s="1"/>
      <c r="P9" s="1"/>
    </row>
    <row r="10" spans="1:16" ht="15.7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 t="s">
        <v>214</v>
      </c>
      <c r="N10" s="1"/>
      <c r="O10" s="1"/>
      <c r="P10" s="1"/>
    </row>
    <row r="11" spans="1:16" ht="15.7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 t="s">
        <v>215</v>
      </c>
      <c r="N11" s="1"/>
      <c r="O11" s="1"/>
      <c r="P11" s="1"/>
    </row>
    <row r="12" spans="1:16" ht="15.7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ht="15.75">
      <c r="A13" s="39" t="s">
        <v>0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ht="15.75">
      <c r="A14" s="39" t="s">
        <v>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ht="15.75">
      <c r="A15" s="37" t="s">
        <v>216</v>
      </c>
      <c r="B15" s="37"/>
      <c r="C15" s="20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15.75">
      <c r="A16" s="38" t="s">
        <v>211</v>
      </c>
      <c r="B16" s="38"/>
      <c r="C16" s="2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3" t="s">
        <v>2</v>
      </c>
    </row>
    <row r="17" spans="1:16" ht="15.75">
      <c r="A17" s="35" t="s">
        <v>3</v>
      </c>
      <c r="B17" s="35" t="s">
        <v>4</v>
      </c>
      <c r="C17" s="35" t="s">
        <v>5</v>
      </c>
      <c r="D17" s="35" t="s">
        <v>6</v>
      </c>
      <c r="E17" s="35" t="s">
        <v>7</v>
      </c>
      <c r="F17" s="35"/>
      <c r="G17" s="35"/>
      <c r="H17" s="35"/>
      <c r="I17" s="35"/>
      <c r="J17" s="35" t="s">
        <v>14</v>
      </c>
      <c r="K17" s="35"/>
      <c r="L17" s="35"/>
      <c r="M17" s="35"/>
      <c r="N17" s="35"/>
      <c r="O17" s="35"/>
      <c r="P17" s="36" t="s">
        <v>16</v>
      </c>
    </row>
    <row r="18" spans="1:16" ht="15.75">
      <c r="A18" s="35"/>
      <c r="B18" s="35"/>
      <c r="C18" s="35"/>
      <c r="D18" s="35"/>
      <c r="E18" s="36" t="s">
        <v>8</v>
      </c>
      <c r="F18" s="35" t="s">
        <v>9</v>
      </c>
      <c r="G18" s="35" t="s">
        <v>10</v>
      </c>
      <c r="H18" s="35"/>
      <c r="I18" s="35" t="s">
        <v>13</v>
      </c>
      <c r="J18" s="36" t="s">
        <v>8</v>
      </c>
      <c r="K18" s="35" t="s">
        <v>15</v>
      </c>
      <c r="L18" s="35" t="s">
        <v>9</v>
      </c>
      <c r="M18" s="35" t="s">
        <v>10</v>
      </c>
      <c r="N18" s="35"/>
      <c r="O18" s="35" t="s">
        <v>13</v>
      </c>
      <c r="P18" s="35"/>
    </row>
    <row r="19" spans="1:16">
      <c r="A19" s="35"/>
      <c r="B19" s="35"/>
      <c r="C19" s="35"/>
      <c r="D19" s="35"/>
      <c r="E19" s="35"/>
      <c r="F19" s="35"/>
      <c r="G19" s="35" t="s">
        <v>11</v>
      </c>
      <c r="H19" s="35" t="s">
        <v>12</v>
      </c>
      <c r="I19" s="35"/>
      <c r="J19" s="35"/>
      <c r="K19" s="35"/>
      <c r="L19" s="35"/>
      <c r="M19" s="35" t="s">
        <v>11</v>
      </c>
      <c r="N19" s="35" t="s">
        <v>12</v>
      </c>
      <c r="O19" s="35"/>
      <c r="P19" s="35"/>
    </row>
    <row r="20" spans="1:16" ht="141.75" customHeight="1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</row>
    <row r="21" spans="1:16" ht="15.75">
      <c r="A21" s="4">
        <v>1</v>
      </c>
      <c r="B21" s="4">
        <v>2</v>
      </c>
      <c r="C21" s="4">
        <v>3</v>
      </c>
      <c r="D21" s="4">
        <v>4</v>
      </c>
      <c r="E21" s="5">
        <v>5</v>
      </c>
      <c r="F21" s="4">
        <v>6</v>
      </c>
      <c r="G21" s="4">
        <v>7</v>
      </c>
      <c r="H21" s="4">
        <v>8</v>
      </c>
      <c r="I21" s="4">
        <v>9</v>
      </c>
      <c r="J21" s="5">
        <v>10</v>
      </c>
      <c r="K21" s="4">
        <v>11</v>
      </c>
      <c r="L21" s="4">
        <v>12</v>
      </c>
      <c r="M21" s="4">
        <v>13</v>
      </c>
      <c r="N21" s="4">
        <v>14</v>
      </c>
      <c r="O21" s="4">
        <v>15</v>
      </c>
      <c r="P21" s="5">
        <v>16</v>
      </c>
    </row>
    <row r="22" spans="1:16" ht="15.75">
      <c r="A22" s="6" t="s">
        <v>17</v>
      </c>
      <c r="B22" s="7"/>
      <c r="C22" s="8"/>
      <c r="D22" s="9" t="s">
        <v>18</v>
      </c>
      <c r="E22" s="10">
        <v>3185000</v>
      </c>
      <c r="F22" s="11">
        <v>3185000</v>
      </c>
      <c r="G22" s="11">
        <v>1855040</v>
      </c>
      <c r="H22" s="11">
        <v>239370</v>
      </c>
      <c r="I22" s="11">
        <v>0</v>
      </c>
      <c r="J22" s="10">
        <v>29000</v>
      </c>
      <c r="K22" s="11">
        <v>11000</v>
      </c>
      <c r="L22" s="11">
        <v>18000</v>
      </c>
      <c r="M22" s="11">
        <v>0</v>
      </c>
      <c r="N22" s="11">
        <v>0</v>
      </c>
      <c r="O22" s="11">
        <v>11000</v>
      </c>
      <c r="P22" s="10">
        <f t="shared" ref="P22:P32" si="0">E22+J22</f>
        <v>3214000</v>
      </c>
    </row>
    <row r="23" spans="1:16" ht="15.75">
      <c r="A23" s="6" t="s">
        <v>19</v>
      </c>
      <c r="B23" s="7"/>
      <c r="C23" s="8"/>
      <c r="D23" s="9" t="s">
        <v>18</v>
      </c>
      <c r="E23" s="10">
        <v>3185000</v>
      </c>
      <c r="F23" s="11">
        <v>3185000</v>
      </c>
      <c r="G23" s="11">
        <v>1855040</v>
      </c>
      <c r="H23" s="11">
        <v>239370</v>
      </c>
      <c r="I23" s="11">
        <v>0</v>
      </c>
      <c r="J23" s="10">
        <v>29000</v>
      </c>
      <c r="K23" s="11">
        <v>11000</v>
      </c>
      <c r="L23" s="11">
        <v>18000</v>
      </c>
      <c r="M23" s="11">
        <v>0</v>
      </c>
      <c r="N23" s="11">
        <v>0</v>
      </c>
      <c r="O23" s="11">
        <v>11000</v>
      </c>
      <c r="P23" s="10">
        <f t="shared" si="0"/>
        <v>3214000</v>
      </c>
    </row>
    <row r="24" spans="1:16" ht="94.5">
      <c r="A24" s="12" t="s">
        <v>20</v>
      </c>
      <c r="B24" s="12" t="s">
        <v>22</v>
      </c>
      <c r="C24" s="13" t="s">
        <v>21</v>
      </c>
      <c r="D24" s="14" t="s">
        <v>23</v>
      </c>
      <c r="E24" s="15">
        <v>2864000</v>
      </c>
      <c r="F24" s="16">
        <v>2864000</v>
      </c>
      <c r="G24" s="16">
        <v>1855040</v>
      </c>
      <c r="H24" s="16">
        <v>239370</v>
      </c>
      <c r="I24" s="16">
        <v>0</v>
      </c>
      <c r="J24" s="15">
        <v>18000</v>
      </c>
      <c r="K24" s="16">
        <v>0</v>
      </c>
      <c r="L24" s="16">
        <v>18000</v>
      </c>
      <c r="M24" s="16">
        <v>0</v>
      </c>
      <c r="N24" s="16">
        <v>0</v>
      </c>
      <c r="O24" s="16">
        <v>0</v>
      </c>
      <c r="P24" s="15">
        <f t="shared" si="0"/>
        <v>2882000</v>
      </c>
    </row>
    <row r="25" spans="1:16" ht="31.5">
      <c r="A25" s="12" t="s">
        <v>24</v>
      </c>
      <c r="B25" s="12" t="s">
        <v>26</v>
      </c>
      <c r="C25" s="13" t="s">
        <v>25</v>
      </c>
      <c r="D25" s="14" t="s">
        <v>27</v>
      </c>
      <c r="E25" s="15">
        <v>191000</v>
      </c>
      <c r="F25" s="16">
        <v>191000</v>
      </c>
      <c r="G25" s="16">
        <v>0</v>
      </c>
      <c r="H25" s="16">
        <v>0</v>
      </c>
      <c r="I25" s="16">
        <v>0</v>
      </c>
      <c r="J25" s="15">
        <v>11000</v>
      </c>
      <c r="K25" s="16">
        <v>11000</v>
      </c>
      <c r="L25" s="16">
        <v>0</v>
      </c>
      <c r="M25" s="16">
        <v>0</v>
      </c>
      <c r="N25" s="16">
        <v>0</v>
      </c>
      <c r="O25" s="16">
        <v>11000</v>
      </c>
      <c r="P25" s="15">
        <f t="shared" si="0"/>
        <v>202000</v>
      </c>
    </row>
    <row r="26" spans="1:16" ht="31.5">
      <c r="A26" s="12" t="s">
        <v>28</v>
      </c>
      <c r="B26" s="12" t="s">
        <v>30</v>
      </c>
      <c r="C26" s="13" t="s">
        <v>29</v>
      </c>
      <c r="D26" s="14" t="s">
        <v>31</v>
      </c>
      <c r="E26" s="15">
        <v>130000</v>
      </c>
      <c r="F26" s="16">
        <v>130000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130000</v>
      </c>
    </row>
    <row r="27" spans="1:16" ht="31.5">
      <c r="A27" s="6" t="s">
        <v>32</v>
      </c>
      <c r="B27" s="7"/>
      <c r="C27" s="8"/>
      <c r="D27" s="9" t="s">
        <v>33</v>
      </c>
      <c r="E27" s="10">
        <v>13205882.4</v>
      </c>
      <c r="F27" s="11">
        <v>13205882.4</v>
      </c>
      <c r="G27" s="11">
        <v>1905550</v>
      </c>
      <c r="H27" s="11">
        <v>166931</v>
      </c>
      <c r="I27" s="11">
        <v>0</v>
      </c>
      <c r="J27" s="10">
        <v>2210085</v>
      </c>
      <c r="K27" s="11">
        <v>2020085</v>
      </c>
      <c r="L27" s="11">
        <v>190000</v>
      </c>
      <c r="M27" s="11">
        <v>0</v>
      </c>
      <c r="N27" s="11">
        <v>0</v>
      </c>
      <c r="O27" s="11">
        <v>2020085</v>
      </c>
      <c r="P27" s="10">
        <f t="shared" si="0"/>
        <v>15415967.4</v>
      </c>
    </row>
    <row r="28" spans="1:16" ht="31.5">
      <c r="A28" s="6" t="s">
        <v>34</v>
      </c>
      <c r="B28" s="7"/>
      <c r="C28" s="8"/>
      <c r="D28" s="11" t="s">
        <v>33</v>
      </c>
      <c r="E28" s="10">
        <v>13205882.4</v>
      </c>
      <c r="F28" s="11">
        <v>13205882.4</v>
      </c>
      <c r="G28" s="11">
        <v>1905550</v>
      </c>
      <c r="H28" s="11">
        <v>166931</v>
      </c>
      <c r="I28" s="11">
        <v>0</v>
      </c>
      <c r="J28" s="10">
        <v>2210085</v>
      </c>
      <c r="K28" s="11">
        <v>2020085</v>
      </c>
      <c r="L28" s="11">
        <v>190000</v>
      </c>
      <c r="M28" s="11">
        <v>0</v>
      </c>
      <c r="N28" s="11">
        <v>0</v>
      </c>
      <c r="O28" s="11">
        <v>2020085</v>
      </c>
      <c r="P28" s="10">
        <f t="shared" si="0"/>
        <v>15415967.4</v>
      </c>
    </row>
    <row r="29" spans="1:16" ht="31.5">
      <c r="A29" s="12" t="s">
        <v>35</v>
      </c>
      <c r="B29" s="12" t="s">
        <v>37</v>
      </c>
      <c r="C29" s="13" t="s">
        <v>36</v>
      </c>
      <c r="D29" s="14" t="s">
        <v>38</v>
      </c>
      <c r="E29" s="15">
        <v>7893450</v>
      </c>
      <c r="F29" s="16">
        <v>7893450</v>
      </c>
      <c r="G29" s="16">
        <v>0</v>
      </c>
      <c r="H29" s="16">
        <v>0</v>
      </c>
      <c r="I29" s="16">
        <v>0</v>
      </c>
      <c r="J29" s="15">
        <v>460000</v>
      </c>
      <c r="K29" s="16">
        <v>460000</v>
      </c>
      <c r="L29" s="16">
        <v>0</v>
      </c>
      <c r="M29" s="16">
        <v>0</v>
      </c>
      <c r="N29" s="16">
        <v>0</v>
      </c>
      <c r="O29" s="16">
        <v>460000</v>
      </c>
      <c r="P29" s="15">
        <f t="shared" si="0"/>
        <v>8353450</v>
      </c>
    </row>
    <row r="30" spans="1:16" ht="63">
      <c r="A30" s="12" t="s">
        <v>39</v>
      </c>
      <c r="B30" s="12" t="s">
        <v>41</v>
      </c>
      <c r="C30" s="13" t="s">
        <v>40</v>
      </c>
      <c r="D30" s="14" t="s">
        <v>42</v>
      </c>
      <c r="E30" s="15">
        <v>859214</v>
      </c>
      <c r="F30" s="16">
        <v>859214</v>
      </c>
      <c r="G30" s="16">
        <v>0</v>
      </c>
      <c r="H30" s="16">
        <v>0</v>
      </c>
      <c r="I30" s="16">
        <v>0</v>
      </c>
      <c r="J30" s="15">
        <v>15000</v>
      </c>
      <c r="K30" s="16">
        <v>15000</v>
      </c>
      <c r="L30" s="16">
        <v>0</v>
      </c>
      <c r="M30" s="16">
        <v>0</v>
      </c>
      <c r="N30" s="16">
        <v>0</v>
      </c>
      <c r="O30" s="16">
        <v>15000</v>
      </c>
      <c r="P30" s="15">
        <f t="shared" si="0"/>
        <v>874214</v>
      </c>
    </row>
    <row r="31" spans="1:16" ht="31.5">
      <c r="A31" s="12" t="s">
        <v>43</v>
      </c>
      <c r="B31" s="12" t="s">
        <v>45</v>
      </c>
      <c r="C31" s="13" t="s">
        <v>44</v>
      </c>
      <c r="D31" s="14" t="s">
        <v>46</v>
      </c>
      <c r="E31" s="15">
        <v>86640</v>
      </c>
      <c r="F31" s="16">
        <v>86640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86640</v>
      </c>
    </row>
    <row r="32" spans="1:16" ht="47.25">
      <c r="A32" s="12" t="s">
        <v>47</v>
      </c>
      <c r="B32" s="12" t="s">
        <v>48</v>
      </c>
      <c r="C32" s="13" t="s">
        <v>44</v>
      </c>
      <c r="D32" s="14" t="s">
        <v>49</v>
      </c>
      <c r="E32" s="15">
        <v>521700</v>
      </c>
      <c r="F32" s="16">
        <v>521700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521700</v>
      </c>
    </row>
    <row r="33" spans="1:16" ht="15.75">
      <c r="A33" s="22"/>
      <c r="B33" s="22"/>
      <c r="C33" s="23"/>
      <c r="D33" s="24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</row>
    <row r="34" spans="1:16" ht="15.75">
      <c r="A34" s="22"/>
      <c r="B34" s="22"/>
      <c r="C34" s="23"/>
      <c r="D34" s="24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</row>
    <row r="35" spans="1:16" ht="15.75">
      <c r="A35" s="22"/>
      <c r="B35" s="22"/>
      <c r="C35" s="23"/>
      <c r="D35" s="24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</row>
    <row r="36" spans="1:16" ht="15.75">
      <c r="A36" s="22"/>
      <c r="B36" s="22"/>
      <c r="C36" s="23"/>
      <c r="D36" s="24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</row>
    <row r="37" spans="1:16" ht="15.75">
      <c r="A37" s="22"/>
      <c r="B37" s="22"/>
      <c r="C37" s="23"/>
      <c r="D37" s="24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</row>
    <row r="38" spans="1:16" ht="15.75">
      <c r="A38" s="22"/>
      <c r="B38" s="22"/>
      <c r="C38" s="23"/>
      <c r="D38" s="24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</row>
    <row r="39" spans="1:16" ht="15.75">
      <c r="A39" s="22"/>
      <c r="B39" s="22"/>
      <c r="C39" s="23"/>
      <c r="D39" s="24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</row>
    <row r="40" spans="1:16" ht="31.5">
      <c r="A40" s="12" t="s">
        <v>50</v>
      </c>
      <c r="B40" s="12" t="s">
        <v>51</v>
      </c>
      <c r="C40" s="13" t="s">
        <v>44</v>
      </c>
      <c r="D40" s="14" t="s">
        <v>52</v>
      </c>
      <c r="E40" s="15">
        <v>30000</v>
      </c>
      <c r="F40" s="16">
        <v>30000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ref="P40:P58" si="1">E40+J40</f>
        <v>30000</v>
      </c>
    </row>
    <row r="41" spans="1:16" ht="31.5">
      <c r="A41" s="12" t="s">
        <v>53</v>
      </c>
      <c r="B41" s="12" t="s">
        <v>54</v>
      </c>
      <c r="C41" s="13" t="s">
        <v>44</v>
      </c>
      <c r="D41" s="14" t="s">
        <v>55</v>
      </c>
      <c r="E41" s="15">
        <v>650359.4</v>
      </c>
      <c r="F41" s="16">
        <v>650359.4</v>
      </c>
      <c r="G41" s="16">
        <v>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1"/>
        <v>650359.4</v>
      </c>
    </row>
    <row r="42" spans="1:16" ht="47.25">
      <c r="A42" s="12" t="s">
        <v>56</v>
      </c>
      <c r="B42" s="12" t="s">
        <v>58</v>
      </c>
      <c r="C42" s="13" t="s">
        <v>57</v>
      </c>
      <c r="D42" s="14" t="s">
        <v>59</v>
      </c>
      <c r="E42" s="15">
        <v>817900</v>
      </c>
      <c r="F42" s="16">
        <v>817900</v>
      </c>
      <c r="G42" s="16">
        <v>639150</v>
      </c>
      <c r="H42" s="16">
        <v>16491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1"/>
        <v>817900</v>
      </c>
    </row>
    <row r="43" spans="1:16" ht="31.5">
      <c r="A43" s="12" t="s">
        <v>60</v>
      </c>
      <c r="B43" s="12" t="s">
        <v>30</v>
      </c>
      <c r="C43" s="13" t="s">
        <v>29</v>
      </c>
      <c r="D43" s="14" t="s">
        <v>31</v>
      </c>
      <c r="E43" s="15">
        <v>36600</v>
      </c>
      <c r="F43" s="16">
        <v>36600</v>
      </c>
      <c r="G43" s="16">
        <v>0</v>
      </c>
      <c r="H43" s="16">
        <v>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1"/>
        <v>36600</v>
      </c>
    </row>
    <row r="44" spans="1:16" ht="47.25">
      <c r="A44" s="12" t="s">
        <v>61</v>
      </c>
      <c r="B44" s="12" t="s">
        <v>63</v>
      </c>
      <c r="C44" s="13" t="s">
        <v>62</v>
      </c>
      <c r="D44" s="14" t="s">
        <v>64</v>
      </c>
      <c r="E44" s="15">
        <v>1797700</v>
      </c>
      <c r="F44" s="16">
        <v>1797700</v>
      </c>
      <c r="G44" s="16">
        <v>1266400</v>
      </c>
      <c r="H44" s="16">
        <v>150440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1"/>
        <v>1797700</v>
      </c>
    </row>
    <row r="45" spans="1:16" ht="31.5">
      <c r="A45" s="12" t="s">
        <v>65</v>
      </c>
      <c r="B45" s="12" t="s">
        <v>67</v>
      </c>
      <c r="C45" s="13" t="s">
        <v>66</v>
      </c>
      <c r="D45" s="14" t="s">
        <v>68</v>
      </c>
      <c r="E45" s="15">
        <v>0</v>
      </c>
      <c r="F45" s="16">
        <v>0</v>
      </c>
      <c r="G45" s="16">
        <v>0</v>
      </c>
      <c r="H45" s="16">
        <v>0</v>
      </c>
      <c r="I45" s="16">
        <v>0</v>
      </c>
      <c r="J45" s="15">
        <v>45085</v>
      </c>
      <c r="K45" s="16">
        <v>45085</v>
      </c>
      <c r="L45" s="16">
        <v>0</v>
      </c>
      <c r="M45" s="16">
        <v>0</v>
      </c>
      <c r="N45" s="16">
        <v>0</v>
      </c>
      <c r="O45" s="16">
        <v>45085</v>
      </c>
      <c r="P45" s="15">
        <f t="shared" si="1"/>
        <v>45085</v>
      </c>
    </row>
    <row r="46" spans="1:16" ht="31.5">
      <c r="A46" s="12" t="s">
        <v>69</v>
      </c>
      <c r="B46" s="12" t="s">
        <v>70</v>
      </c>
      <c r="C46" s="13" t="s">
        <v>66</v>
      </c>
      <c r="D46" s="14" t="s">
        <v>71</v>
      </c>
      <c r="E46" s="15">
        <v>0</v>
      </c>
      <c r="F46" s="16">
        <v>0</v>
      </c>
      <c r="G46" s="16">
        <v>0</v>
      </c>
      <c r="H46" s="16">
        <v>0</v>
      </c>
      <c r="I46" s="16">
        <v>0</v>
      </c>
      <c r="J46" s="15">
        <v>1500000</v>
      </c>
      <c r="K46" s="16">
        <v>1500000</v>
      </c>
      <c r="L46" s="16">
        <v>0</v>
      </c>
      <c r="M46" s="16">
        <v>0</v>
      </c>
      <c r="N46" s="16">
        <v>0</v>
      </c>
      <c r="O46" s="16">
        <v>1500000</v>
      </c>
      <c r="P46" s="15">
        <f t="shared" si="1"/>
        <v>1500000</v>
      </c>
    </row>
    <row r="47" spans="1:16" ht="63">
      <c r="A47" s="12" t="s">
        <v>72</v>
      </c>
      <c r="B47" s="12" t="s">
        <v>74</v>
      </c>
      <c r="C47" s="13" t="s">
        <v>73</v>
      </c>
      <c r="D47" s="14" t="s">
        <v>75</v>
      </c>
      <c r="E47" s="15">
        <v>0</v>
      </c>
      <c r="F47" s="16">
        <v>0</v>
      </c>
      <c r="G47" s="16">
        <v>0</v>
      </c>
      <c r="H47" s="16">
        <v>0</v>
      </c>
      <c r="I47" s="16">
        <v>0</v>
      </c>
      <c r="J47" s="15">
        <v>190000</v>
      </c>
      <c r="K47" s="16">
        <v>0</v>
      </c>
      <c r="L47" s="16">
        <v>190000</v>
      </c>
      <c r="M47" s="16">
        <v>0</v>
      </c>
      <c r="N47" s="16">
        <v>0</v>
      </c>
      <c r="O47" s="16">
        <v>0</v>
      </c>
      <c r="P47" s="15">
        <f t="shared" si="1"/>
        <v>190000</v>
      </c>
    </row>
    <row r="48" spans="1:16" ht="63">
      <c r="A48" s="12" t="s">
        <v>76</v>
      </c>
      <c r="B48" s="12" t="s">
        <v>77</v>
      </c>
      <c r="C48" s="13" t="s">
        <v>26</v>
      </c>
      <c r="D48" s="14" t="s">
        <v>78</v>
      </c>
      <c r="E48" s="15">
        <v>512319</v>
      </c>
      <c r="F48" s="16">
        <v>512319</v>
      </c>
      <c r="G48" s="16">
        <v>0</v>
      </c>
      <c r="H48" s="16">
        <v>0</v>
      </c>
      <c r="I48" s="16">
        <v>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1"/>
        <v>512319</v>
      </c>
    </row>
    <row r="49" spans="1:16" ht="31.5">
      <c r="A49" s="6" t="s">
        <v>79</v>
      </c>
      <c r="B49" s="7"/>
      <c r="C49" s="8"/>
      <c r="D49" s="9" t="s">
        <v>80</v>
      </c>
      <c r="E49" s="10">
        <v>68520150</v>
      </c>
      <c r="F49" s="11">
        <v>68520150</v>
      </c>
      <c r="G49" s="11">
        <v>50481817</v>
      </c>
      <c r="H49" s="11">
        <v>3993640</v>
      </c>
      <c r="I49" s="11">
        <v>0</v>
      </c>
      <c r="J49" s="10">
        <v>3600463</v>
      </c>
      <c r="K49" s="11">
        <v>2840463</v>
      </c>
      <c r="L49" s="11">
        <v>760000</v>
      </c>
      <c r="M49" s="11">
        <v>0</v>
      </c>
      <c r="N49" s="11">
        <v>0</v>
      </c>
      <c r="O49" s="11">
        <v>2840463</v>
      </c>
      <c r="P49" s="10">
        <f t="shared" si="1"/>
        <v>72120613</v>
      </c>
    </row>
    <row r="50" spans="1:16" ht="31.5">
      <c r="A50" s="6" t="s">
        <v>81</v>
      </c>
      <c r="B50" s="7"/>
      <c r="C50" s="8"/>
      <c r="D50" s="11" t="s">
        <v>80</v>
      </c>
      <c r="E50" s="10">
        <v>68520150</v>
      </c>
      <c r="F50" s="11">
        <v>68520150</v>
      </c>
      <c r="G50" s="11">
        <v>50481817</v>
      </c>
      <c r="H50" s="11">
        <v>3993640</v>
      </c>
      <c r="I50" s="11">
        <v>0</v>
      </c>
      <c r="J50" s="10">
        <v>3600463</v>
      </c>
      <c r="K50" s="11">
        <v>2840463</v>
      </c>
      <c r="L50" s="11">
        <v>760000</v>
      </c>
      <c r="M50" s="11">
        <v>0</v>
      </c>
      <c r="N50" s="11">
        <v>0</v>
      </c>
      <c r="O50" s="11">
        <v>2840463</v>
      </c>
      <c r="P50" s="10">
        <f t="shared" si="1"/>
        <v>72120613</v>
      </c>
    </row>
    <row r="51" spans="1:16" ht="63">
      <c r="A51" s="12" t="s">
        <v>82</v>
      </c>
      <c r="B51" s="12" t="s">
        <v>84</v>
      </c>
      <c r="C51" s="13" t="s">
        <v>83</v>
      </c>
      <c r="D51" s="14" t="s">
        <v>85</v>
      </c>
      <c r="E51" s="15">
        <v>63694980</v>
      </c>
      <c r="F51" s="16">
        <v>63694980</v>
      </c>
      <c r="G51" s="16">
        <v>47008177</v>
      </c>
      <c r="H51" s="16">
        <v>3818140</v>
      </c>
      <c r="I51" s="16">
        <v>0</v>
      </c>
      <c r="J51" s="15">
        <v>2451963</v>
      </c>
      <c r="K51" s="16">
        <v>1691963</v>
      </c>
      <c r="L51" s="16">
        <v>760000</v>
      </c>
      <c r="M51" s="16">
        <v>0</v>
      </c>
      <c r="N51" s="16">
        <v>0</v>
      </c>
      <c r="O51" s="16">
        <v>1691963</v>
      </c>
      <c r="P51" s="15">
        <f t="shared" si="1"/>
        <v>66146943</v>
      </c>
    </row>
    <row r="52" spans="1:16" ht="47.25">
      <c r="A52" s="12" t="s">
        <v>86</v>
      </c>
      <c r="B52" s="12" t="s">
        <v>29</v>
      </c>
      <c r="C52" s="13" t="s">
        <v>87</v>
      </c>
      <c r="D52" s="14" t="s">
        <v>88</v>
      </c>
      <c r="E52" s="15">
        <v>1699700</v>
      </c>
      <c r="F52" s="16">
        <v>1699700</v>
      </c>
      <c r="G52" s="16">
        <v>1309600</v>
      </c>
      <c r="H52" s="16">
        <v>75880</v>
      </c>
      <c r="I52" s="16">
        <v>0</v>
      </c>
      <c r="J52" s="15">
        <v>12000</v>
      </c>
      <c r="K52" s="16">
        <v>12000</v>
      </c>
      <c r="L52" s="16">
        <v>0</v>
      </c>
      <c r="M52" s="16">
        <v>0</v>
      </c>
      <c r="N52" s="16">
        <v>0</v>
      </c>
      <c r="O52" s="16">
        <v>12000</v>
      </c>
      <c r="P52" s="15">
        <f t="shared" si="1"/>
        <v>1711700</v>
      </c>
    </row>
    <row r="53" spans="1:16" ht="31.5">
      <c r="A53" s="12" t="s">
        <v>89</v>
      </c>
      <c r="B53" s="12" t="s">
        <v>91</v>
      </c>
      <c r="C53" s="13" t="s">
        <v>90</v>
      </c>
      <c r="D53" s="14" t="s">
        <v>92</v>
      </c>
      <c r="E53" s="15">
        <v>798100</v>
      </c>
      <c r="F53" s="16">
        <v>798100</v>
      </c>
      <c r="G53" s="16">
        <v>565400</v>
      </c>
      <c r="H53" s="16">
        <v>43360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1"/>
        <v>798100</v>
      </c>
    </row>
    <row r="54" spans="1:16" ht="31.5">
      <c r="A54" s="12" t="s">
        <v>93</v>
      </c>
      <c r="B54" s="12" t="s">
        <v>94</v>
      </c>
      <c r="C54" s="13" t="s">
        <v>90</v>
      </c>
      <c r="D54" s="14" t="s">
        <v>95</v>
      </c>
      <c r="E54" s="15">
        <v>587900</v>
      </c>
      <c r="F54" s="16">
        <v>587900</v>
      </c>
      <c r="G54" s="16">
        <v>446340</v>
      </c>
      <c r="H54" s="16">
        <v>16260</v>
      </c>
      <c r="I54" s="16">
        <v>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 t="shared" si="1"/>
        <v>587900</v>
      </c>
    </row>
    <row r="55" spans="1:16" ht="15.75">
      <c r="A55" s="12" t="s">
        <v>96</v>
      </c>
      <c r="B55" s="12" t="s">
        <v>97</v>
      </c>
      <c r="C55" s="13" t="s">
        <v>90</v>
      </c>
      <c r="D55" s="14" t="s">
        <v>98</v>
      </c>
      <c r="E55" s="15">
        <v>262670</v>
      </c>
      <c r="F55" s="16">
        <v>262670</v>
      </c>
      <c r="G55" s="16">
        <v>0</v>
      </c>
      <c r="H55" s="16">
        <v>0</v>
      </c>
      <c r="I55" s="16">
        <v>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5">
        <f t="shared" si="1"/>
        <v>262670</v>
      </c>
    </row>
    <row r="56" spans="1:16" ht="31.5">
      <c r="A56" s="12" t="s">
        <v>99</v>
      </c>
      <c r="B56" s="12" t="s">
        <v>100</v>
      </c>
      <c r="C56" s="13" t="s">
        <v>90</v>
      </c>
      <c r="D56" s="14" t="s">
        <v>101</v>
      </c>
      <c r="E56" s="15">
        <v>1476800</v>
      </c>
      <c r="F56" s="16">
        <v>1476800</v>
      </c>
      <c r="G56" s="16">
        <v>1152300</v>
      </c>
      <c r="H56" s="16">
        <v>40000</v>
      </c>
      <c r="I56" s="16">
        <v>0</v>
      </c>
      <c r="J56" s="15">
        <v>6500</v>
      </c>
      <c r="K56" s="16">
        <v>6500</v>
      </c>
      <c r="L56" s="16">
        <v>0</v>
      </c>
      <c r="M56" s="16">
        <v>0</v>
      </c>
      <c r="N56" s="16">
        <v>0</v>
      </c>
      <c r="O56" s="16">
        <v>6500</v>
      </c>
      <c r="P56" s="15">
        <f t="shared" si="1"/>
        <v>1483300</v>
      </c>
    </row>
    <row r="57" spans="1:16" ht="31.5">
      <c r="A57" s="12" t="s">
        <v>102</v>
      </c>
      <c r="B57" s="12" t="s">
        <v>103</v>
      </c>
      <c r="C57" s="13" t="s">
        <v>66</v>
      </c>
      <c r="D57" s="14" t="s">
        <v>104</v>
      </c>
      <c r="E57" s="15">
        <v>0</v>
      </c>
      <c r="F57" s="16">
        <v>0</v>
      </c>
      <c r="G57" s="16">
        <v>0</v>
      </c>
      <c r="H57" s="16">
        <v>0</v>
      </c>
      <c r="I57" s="16">
        <v>0</v>
      </c>
      <c r="J57" s="15">
        <v>1130000</v>
      </c>
      <c r="K57" s="16">
        <v>1130000</v>
      </c>
      <c r="L57" s="16">
        <v>0</v>
      </c>
      <c r="M57" s="16">
        <v>0</v>
      </c>
      <c r="N57" s="16">
        <v>0</v>
      </c>
      <c r="O57" s="16">
        <v>1130000</v>
      </c>
      <c r="P57" s="15">
        <f t="shared" si="1"/>
        <v>1130000</v>
      </c>
    </row>
    <row r="58" spans="1:16" ht="47.25">
      <c r="A58" s="6" t="s">
        <v>105</v>
      </c>
      <c r="B58" s="7"/>
      <c r="C58" s="8"/>
      <c r="D58" s="9" t="s">
        <v>106</v>
      </c>
      <c r="E58" s="10">
        <v>3776072</v>
      </c>
      <c r="F58" s="11">
        <v>3776072</v>
      </c>
      <c r="G58" s="11">
        <v>2406200</v>
      </c>
      <c r="H58" s="11">
        <v>50080</v>
      </c>
      <c r="I58" s="11">
        <v>0</v>
      </c>
      <c r="J58" s="10">
        <v>33048</v>
      </c>
      <c r="K58" s="11">
        <v>0</v>
      </c>
      <c r="L58" s="11">
        <v>33048</v>
      </c>
      <c r="M58" s="11">
        <v>27378</v>
      </c>
      <c r="N58" s="11">
        <v>0</v>
      </c>
      <c r="O58" s="11">
        <v>0</v>
      </c>
      <c r="P58" s="10">
        <f t="shared" si="1"/>
        <v>3809120</v>
      </c>
    </row>
    <row r="59" spans="1:16" ht="15.75">
      <c r="A59" s="26"/>
      <c r="B59" s="27"/>
      <c r="C59" s="28"/>
      <c r="D59" s="29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</row>
    <row r="60" spans="1:16" ht="15.75">
      <c r="A60" s="26"/>
      <c r="B60" s="27"/>
      <c r="C60" s="28"/>
      <c r="D60" s="29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</row>
    <row r="61" spans="1:16" ht="15.75">
      <c r="A61" s="26"/>
      <c r="B61" s="27"/>
      <c r="C61" s="28"/>
      <c r="D61" s="29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</row>
    <row r="62" spans="1:16" ht="15.75">
      <c r="A62" s="26"/>
      <c r="B62" s="27"/>
      <c r="C62" s="28"/>
      <c r="D62" s="29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</row>
    <row r="63" spans="1:16" ht="15.75">
      <c r="A63" s="26"/>
      <c r="B63" s="27"/>
      <c r="C63" s="28"/>
      <c r="D63" s="29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</row>
    <row r="64" spans="1:16" ht="15.75">
      <c r="A64" s="26"/>
      <c r="B64" s="27"/>
      <c r="C64" s="28"/>
      <c r="D64" s="29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</row>
    <row r="65" spans="1:16" ht="15.75">
      <c r="A65" s="26"/>
      <c r="B65" s="27"/>
      <c r="C65" s="28"/>
      <c r="D65" s="29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</row>
    <row r="66" spans="1:16" ht="47.25">
      <c r="A66" s="6" t="s">
        <v>107</v>
      </c>
      <c r="B66" s="7"/>
      <c r="C66" s="8"/>
      <c r="D66" s="9" t="s">
        <v>106</v>
      </c>
      <c r="E66" s="10">
        <v>3776072</v>
      </c>
      <c r="F66" s="11">
        <v>3776072</v>
      </c>
      <c r="G66" s="11">
        <v>2406200</v>
      </c>
      <c r="H66" s="11">
        <v>50080</v>
      </c>
      <c r="I66" s="11">
        <v>0</v>
      </c>
      <c r="J66" s="10">
        <v>33048</v>
      </c>
      <c r="K66" s="11">
        <v>0</v>
      </c>
      <c r="L66" s="11">
        <v>33048</v>
      </c>
      <c r="M66" s="11">
        <v>27378</v>
      </c>
      <c r="N66" s="11">
        <v>0</v>
      </c>
      <c r="O66" s="11">
        <v>0</v>
      </c>
      <c r="P66" s="10">
        <f t="shared" ref="P66:P77" si="2">E66+J66</f>
        <v>3809120</v>
      </c>
    </row>
    <row r="67" spans="1:16" ht="31.5">
      <c r="A67" s="12" t="s">
        <v>108</v>
      </c>
      <c r="B67" s="12" t="s">
        <v>110</v>
      </c>
      <c r="C67" s="13" t="s">
        <v>109</v>
      </c>
      <c r="D67" s="14" t="s">
        <v>111</v>
      </c>
      <c r="E67" s="15">
        <v>48282</v>
      </c>
      <c r="F67" s="16">
        <v>48282</v>
      </c>
      <c r="G67" s="16">
        <v>0</v>
      </c>
      <c r="H67" s="16">
        <v>0</v>
      </c>
      <c r="I67" s="16">
        <v>0</v>
      </c>
      <c r="J67" s="15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5">
        <f t="shared" si="2"/>
        <v>48282</v>
      </c>
    </row>
    <row r="68" spans="1:16" ht="47.25">
      <c r="A68" s="12" t="s">
        <v>112</v>
      </c>
      <c r="B68" s="12" t="s">
        <v>113</v>
      </c>
      <c r="C68" s="13" t="s">
        <v>109</v>
      </c>
      <c r="D68" s="14" t="s">
        <v>114</v>
      </c>
      <c r="E68" s="15">
        <v>6500</v>
      </c>
      <c r="F68" s="16">
        <v>6500</v>
      </c>
      <c r="G68" s="16">
        <v>0</v>
      </c>
      <c r="H68" s="16">
        <v>0</v>
      </c>
      <c r="I68" s="16">
        <v>0</v>
      </c>
      <c r="J68" s="15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5">
        <f t="shared" si="2"/>
        <v>6500</v>
      </c>
    </row>
    <row r="69" spans="1:16" ht="47.25">
      <c r="A69" s="12" t="s">
        <v>115</v>
      </c>
      <c r="B69" s="12" t="s">
        <v>116</v>
      </c>
      <c r="C69" s="13" t="s">
        <v>109</v>
      </c>
      <c r="D69" s="14" t="s">
        <v>117</v>
      </c>
      <c r="E69" s="15">
        <v>1000</v>
      </c>
      <c r="F69" s="16">
        <v>1000</v>
      </c>
      <c r="G69" s="16">
        <v>0</v>
      </c>
      <c r="H69" s="16">
        <v>0</v>
      </c>
      <c r="I69" s="16">
        <v>0</v>
      </c>
      <c r="J69" s="15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5">
        <f t="shared" si="2"/>
        <v>1000</v>
      </c>
    </row>
    <row r="70" spans="1:16" ht="47.25">
      <c r="A70" s="12" t="s">
        <v>118</v>
      </c>
      <c r="B70" s="12" t="s">
        <v>119</v>
      </c>
      <c r="C70" s="13" t="s">
        <v>109</v>
      </c>
      <c r="D70" s="14" t="s">
        <v>120</v>
      </c>
      <c r="E70" s="15">
        <v>22200</v>
      </c>
      <c r="F70" s="16">
        <v>22200</v>
      </c>
      <c r="G70" s="16">
        <v>0</v>
      </c>
      <c r="H70" s="16">
        <v>0</v>
      </c>
      <c r="I70" s="16">
        <v>0</v>
      </c>
      <c r="J70" s="15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5">
        <f t="shared" si="2"/>
        <v>22200</v>
      </c>
    </row>
    <row r="71" spans="1:16" ht="78.75">
      <c r="A71" s="12" t="s">
        <v>121</v>
      </c>
      <c r="B71" s="12" t="s">
        <v>122</v>
      </c>
      <c r="C71" s="13" t="s">
        <v>84</v>
      </c>
      <c r="D71" s="14" t="s">
        <v>123</v>
      </c>
      <c r="E71" s="15">
        <v>3027600</v>
      </c>
      <c r="F71" s="16">
        <v>3027600</v>
      </c>
      <c r="G71" s="16">
        <v>2406200</v>
      </c>
      <c r="H71" s="16">
        <v>50080</v>
      </c>
      <c r="I71" s="16">
        <v>0</v>
      </c>
      <c r="J71" s="15">
        <v>33048</v>
      </c>
      <c r="K71" s="16">
        <v>0</v>
      </c>
      <c r="L71" s="16">
        <v>33048</v>
      </c>
      <c r="M71" s="16">
        <v>27378</v>
      </c>
      <c r="N71" s="16">
        <v>0</v>
      </c>
      <c r="O71" s="16">
        <v>0</v>
      </c>
      <c r="P71" s="15">
        <f t="shared" si="2"/>
        <v>3060648</v>
      </c>
    </row>
    <row r="72" spans="1:16" ht="47.25">
      <c r="A72" s="12" t="s">
        <v>124</v>
      </c>
      <c r="B72" s="12" t="s">
        <v>125</v>
      </c>
      <c r="C72" s="13" t="s">
        <v>57</v>
      </c>
      <c r="D72" s="14" t="s">
        <v>126</v>
      </c>
      <c r="E72" s="15">
        <v>2000</v>
      </c>
      <c r="F72" s="16">
        <v>2000</v>
      </c>
      <c r="G72" s="16">
        <v>0</v>
      </c>
      <c r="H72" s="16">
        <v>0</v>
      </c>
      <c r="I72" s="16">
        <v>0</v>
      </c>
      <c r="J72" s="15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5">
        <f t="shared" si="2"/>
        <v>2000</v>
      </c>
    </row>
    <row r="73" spans="1:16" ht="63">
      <c r="A73" s="12" t="s">
        <v>127</v>
      </c>
      <c r="B73" s="12" t="s">
        <v>128</v>
      </c>
      <c r="C73" s="13" t="s">
        <v>57</v>
      </c>
      <c r="D73" s="14" t="s">
        <v>129</v>
      </c>
      <c r="E73" s="15">
        <v>2000</v>
      </c>
      <c r="F73" s="16">
        <v>2000</v>
      </c>
      <c r="G73" s="16">
        <v>0</v>
      </c>
      <c r="H73" s="16">
        <v>0</v>
      </c>
      <c r="I73" s="16">
        <v>0</v>
      </c>
      <c r="J73" s="15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5">
        <f t="shared" si="2"/>
        <v>2000</v>
      </c>
    </row>
    <row r="74" spans="1:16" ht="94.5">
      <c r="A74" s="12" t="s">
        <v>130</v>
      </c>
      <c r="B74" s="12" t="s">
        <v>131</v>
      </c>
      <c r="C74" s="13" t="s">
        <v>57</v>
      </c>
      <c r="D74" s="14" t="s">
        <v>132</v>
      </c>
      <c r="E74" s="15">
        <v>237500</v>
      </c>
      <c r="F74" s="16">
        <v>237500</v>
      </c>
      <c r="G74" s="16">
        <v>0</v>
      </c>
      <c r="H74" s="16">
        <v>0</v>
      </c>
      <c r="I74" s="16">
        <v>0</v>
      </c>
      <c r="J74" s="15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5">
        <f t="shared" si="2"/>
        <v>237500</v>
      </c>
    </row>
    <row r="75" spans="1:16" ht="110.25">
      <c r="A75" s="12" t="s">
        <v>133</v>
      </c>
      <c r="B75" s="12" t="s">
        <v>135</v>
      </c>
      <c r="C75" s="13" t="s">
        <v>134</v>
      </c>
      <c r="D75" s="14" t="s">
        <v>136</v>
      </c>
      <c r="E75" s="15">
        <v>111056</v>
      </c>
      <c r="F75" s="16">
        <v>111056</v>
      </c>
      <c r="G75" s="16">
        <v>0</v>
      </c>
      <c r="H75" s="16">
        <v>0</v>
      </c>
      <c r="I75" s="16">
        <v>0</v>
      </c>
      <c r="J75" s="15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5">
        <f t="shared" si="2"/>
        <v>111056</v>
      </c>
    </row>
    <row r="76" spans="1:16" ht="63">
      <c r="A76" s="12" t="s">
        <v>137</v>
      </c>
      <c r="B76" s="12" t="s">
        <v>139</v>
      </c>
      <c r="C76" s="13" t="s">
        <v>138</v>
      </c>
      <c r="D76" s="14" t="s">
        <v>140</v>
      </c>
      <c r="E76" s="15">
        <v>73800</v>
      </c>
      <c r="F76" s="16">
        <v>73800</v>
      </c>
      <c r="G76" s="16">
        <v>0</v>
      </c>
      <c r="H76" s="16">
        <v>0</v>
      </c>
      <c r="I76" s="16">
        <v>0</v>
      </c>
      <c r="J76" s="15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5">
        <f t="shared" si="2"/>
        <v>73800</v>
      </c>
    </row>
    <row r="77" spans="1:16" ht="31.5">
      <c r="A77" s="12" t="s">
        <v>141</v>
      </c>
      <c r="B77" s="12" t="s">
        <v>30</v>
      </c>
      <c r="C77" s="13" t="s">
        <v>29</v>
      </c>
      <c r="D77" s="14" t="s">
        <v>31</v>
      </c>
      <c r="E77" s="15">
        <v>75272</v>
      </c>
      <c r="F77" s="16">
        <v>75272</v>
      </c>
      <c r="G77" s="16">
        <v>0</v>
      </c>
      <c r="H77" s="16">
        <v>0</v>
      </c>
      <c r="I77" s="16">
        <v>0</v>
      </c>
      <c r="J77" s="15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5">
        <f t="shared" si="2"/>
        <v>75272</v>
      </c>
    </row>
    <row r="78" spans="1:16" ht="15.75">
      <c r="A78" s="31"/>
      <c r="B78" s="31"/>
      <c r="C78" s="32"/>
      <c r="D78" s="33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</row>
    <row r="79" spans="1:16" ht="15.75">
      <c r="A79" s="31"/>
      <c r="B79" s="31"/>
      <c r="C79" s="32"/>
      <c r="D79" s="33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</row>
    <row r="80" spans="1:16" ht="15.75">
      <c r="A80" s="31"/>
      <c r="B80" s="31"/>
      <c r="C80" s="32"/>
      <c r="D80" s="33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</row>
    <row r="81" spans="1:16" ht="15.75">
      <c r="A81" s="31"/>
      <c r="B81" s="31"/>
      <c r="C81" s="32"/>
      <c r="D81" s="33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</row>
    <row r="82" spans="1:16" ht="15.75">
      <c r="A82" s="31"/>
      <c r="B82" s="31"/>
      <c r="C82" s="32"/>
      <c r="D82" s="33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</row>
    <row r="83" spans="1:16" ht="15.75">
      <c r="A83" s="31"/>
      <c r="B83" s="31"/>
      <c r="C83" s="32"/>
      <c r="D83" s="33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</row>
    <row r="84" spans="1:16" ht="15.75">
      <c r="A84" s="31"/>
      <c r="B84" s="31"/>
      <c r="C84" s="32"/>
      <c r="D84" s="33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</row>
    <row r="85" spans="1:16" ht="63">
      <c r="A85" s="12" t="s">
        <v>145</v>
      </c>
      <c r="B85" s="12" t="s">
        <v>77</v>
      </c>
      <c r="C85" s="13" t="s">
        <v>26</v>
      </c>
      <c r="D85" s="14" t="s">
        <v>78</v>
      </c>
      <c r="E85" s="15">
        <v>168862</v>
      </c>
      <c r="F85" s="16">
        <v>168862</v>
      </c>
      <c r="G85" s="16">
        <v>0</v>
      </c>
      <c r="H85" s="16">
        <v>0</v>
      </c>
      <c r="I85" s="16">
        <v>0</v>
      </c>
      <c r="J85" s="15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5">
        <f t="shared" ref="P85:P99" si="3">E85+J85</f>
        <v>168862</v>
      </c>
    </row>
    <row r="86" spans="1:16" ht="47.25">
      <c r="A86" s="6" t="s">
        <v>146</v>
      </c>
      <c r="B86" s="7"/>
      <c r="C86" s="8"/>
      <c r="D86" s="9" t="s">
        <v>147</v>
      </c>
      <c r="E86" s="10">
        <v>12205</v>
      </c>
      <c r="F86" s="11">
        <v>12205</v>
      </c>
      <c r="G86" s="11">
        <v>0</v>
      </c>
      <c r="H86" s="11">
        <v>0</v>
      </c>
      <c r="I86" s="11">
        <v>0</v>
      </c>
      <c r="J86" s="10">
        <v>130000</v>
      </c>
      <c r="K86" s="11">
        <v>130000</v>
      </c>
      <c r="L86" s="11">
        <v>0</v>
      </c>
      <c r="M86" s="11">
        <v>0</v>
      </c>
      <c r="N86" s="11">
        <v>0</v>
      </c>
      <c r="O86" s="11">
        <v>130000</v>
      </c>
      <c r="P86" s="10">
        <f t="shared" si="3"/>
        <v>142205</v>
      </c>
    </row>
    <row r="87" spans="1:16" ht="47.25">
      <c r="A87" s="6" t="s">
        <v>148</v>
      </c>
      <c r="B87" s="7"/>
      <c r="C87" s="8"/>
      <c r="D87" s="9" t="s">
        <v>147</v>
      </c>
      <c r="E87" s="10">
        <v>12205</v>
      </c>
      <c r="F87" s="11">
        <v>12205</v>
      </c>
      <c r="G87" s="11">
        <v>0</v>
      </c>
      <c r="H87" s="11">
        <v>0</v>
      </c>
      <c r="I87" s="11">
        <v>0</v>
      </c>
      <c r="J87" s="10">
        <v>130000</v>
      </c>
      <c r="K87" s="11">
        <v>130000</v>
      </c>
      <c r="L87" s="11">
        <v>0</v>
      </c>
      <c r="M87" s="11">
        <v>0</v>
      </c>
      <c r="N87" s="11">
        <v>0</v>
      </c>
      <c r="O87" s="11">
        <v>130000</v>
      </c>
      <c r="P87" s="10">
        <f t="shared" si="3"/>
        <v>142205</v>
      </c>
    </row>
    <row r="88" spans="1:16" ht="31.5">
      <c r="A88" s="12" t="s">
        <v>149</v>
      </c>
      <c r="B88" s="12" t="s">
        <v>150</v>
      </c>
      <c r="C88" s="13" t="s">
        <v>57</v>
      </c>
      <c r="D88" s="14" t="s">
        <v>151</v>
      </c>
      <c r="E88" s="15">
        <v>10000</v>
      </c>
      <c r="F88" s="16">
        <v>10000</v>
      </c>
      <c r="G88" s="16">
        <v>0</v>
      </c>
      <c r="H88" s="16">
        <v>0</v>
      </c>
      <c r="I88" s="16">
        <v>0</v>
      </c>
      <c r="J88" s="15">
        <v>0</v>
      </c>
      <c r="K88" s="16">
        <v>0</v>
      </c>
      <c r="L88" s="16">
        <v>0</v>
      </c>
      <c r="M88" s="16">
        <v>0</v>
      </c>
      <c r="N88" s="16">
        <v>0</v>
      </c>
      <c r="O88" s="16">
        <v>0</v>
      </c>
      <c r="P88" s="15">
        <f t="shared" si="3"/>
        <v>10000</v>
      </c>
    </row>
    <row r="89" spans="1:16" ht="110.25">
      <c r="A89" s="12" t="s">
        <v>152</v>
      </c>
      <c r="B89" s="12" t="s">
        <v>143</v>
      </c>
      <c r="C89" s="13" t="s">
        <v>142</v>
      </c>
      <c r="D89" s="14" t="s">
        <v>144</v>
      </c>
      <c r="E89" s="15">
        <v>0</v>
      </c>
      <c r="F89" s="16">
        <v>0</v>
      </c>
      <c r="G89" s="16">
        <v>0</v>
      </c>
      <c r="H89" s="16">
        <v>0</v>
      </c>
      <c r="I89" s="16">
        <v>0</v>
      </c>
      <c r="J89" s="15">
        <v>130000</v>
      </c>
      <c r="K89" s="16">
        <v>130000</v>
      </c>
      <c r="L89" s="16">
        <v>0</v>
      </c>
      <c r="M89" s="16">
        <v>0</v>
      </c>
      <c r="N89" s="16">
        <v>0</v>
      </c>
      <c r="O89" s="16">
        <v>130000</v>
      </c>
      <c r="P89" s="15">
        <f t="shared" si="3"/>
        <v>130000</v>
      </c>
    </row>
    <row r="90" spans="1:16" ht="63">
      <c r="A90" s="12" t="s">
        <v>153</v>
      </c>
      <c r="B90" s="12" t="s">
        <v>77</v>
      </c>
      <c r="C90" s="13" t="s">
        <v>26</v>
      </c>
      <c r="D90" s="14" t="s">
        <v>78</v>
      </c>
      <c r="E90" s="15">
        <v>2205</v>
      </c>
      <c r="F90" s="16">
        <v>2205</v>
      </c>
      <c r="G90" s="16">
        <v>0</v>
      </c>
      <c r="H90" s="16">
        <v>0</v>
      </c>
      <c r="I90" s="16">
        <v>0</v>
      </c>
      <c r="J90" s="15">
        <v>0</v>
      </c>
      <c r="K90" s="16">
        <v>0</v>
      </c>
      <c r="L90" s="16">
        <v>0</v>
      </c>
      <c r="M90" s="16">
        <v>0</v>
      </c>
      <c r="N90" s="16">
        <v>0</v>
      </c>
      <c r="O90" s="16">
        <v>0</v>
      </c>
      <c r="P90" s="15">
        <f t="shared" si="3"/>
        <v>2205</v>
      </c>
    </row>
    <row r="91" spans="1:16" ht="47.25">
      <c r="A91" s="6" t="s">
        <v>154</v>
      </c>
      <c r="B91" s="7"/>
      <c r="C91" s="8"/>
      <c r="D91" s="9" t="s">
        <v>155</v>
      </c>
      <c r="E91" s="10">
        <v>8010537</v>
      </c>
      <c r="F91" s="11">
        <v>8010537</v>
      </c>
      <c r="G91" s="11">
        <v>5831341</v>
      </c>
      <c r="H91" s="11">
        <v>668980</v>
      </c>
      <c r="I91" s="11">
        <v>0</v>
      </c>
      <c r="J91" s="10">
        <v>225860</v>
      </c>
      <c r="K91" s="11">
        <v>25860</v>
      </c>
      <c r="L91" s="11">
        <v>156000</v>
      </c>
      <c r="M91" s="11">
        <v>40000</v>
      </c>
      <c r="N91" s="11">
        <v>0</v>
      </c>
      <c r="O91" s="11">
        <v>69860</v>
      </c>
      <c r="P91" s="10">
        <f t="shared" si="3"/>
        <v>8236397</v>
      </c>
    </row>
    <row r="92" spans="1:16" ht="47.25">
      <c r="A92" s="6" t="s">
        <v>156</v>
      </c>
      <c r="B92" s="7"/>
      <c r="C92" s="8"/>
      <c r="D92" s="11" t="s">
        <v>155</v>
      </c>
      <c r="E92" s="10">
        <v>8010537</v>
      </c>
      <c r="F92" s="11">
        <v>8010537</v>
      </c>
      <c r="G92" s="11">
        <v>5831341</v>
      </c>
      <c r="H92" s="11">
        <v>668980</v>
      </c>
      <c r="I92" s="11">
        <v>0</v>
      </c>
      <c r="J92" s="10">
        <v>225860</v>
      </c>
      <c r="K92" s="11">
        <v>25860</v>
      </c>
      <c r="L92" s="11">
        <v>156000</v>
      </c>
      <c r="M92" s="11">
        <v>40000</v>
      </c>
      <c r="N92" s="11">
        <v>0</v>
      </c>
      <c r="O92" s="11">
        <v>69860</v>
      </c>
      <c r="P92" s="10">
        <f t="shared" si="3"/>
        <v>8236397</v>
      </c>
    </row>
    <row r="93" spans="1:16" ht="31.5">
      <c r="A93" s="12" t="s">
        <v>157</v>
      </c>
      <c r="B93" s="12" t="s">
        <v>158</v>
      </c>
      <c r="C93" s="13" t="s">
        <v>87</v>
      </c>
      <c r="D93" s="14" t="s">
        <v>159</v>
      </c>
      <c r="E93" s="15">
        <v>3141851</v>
      </c>
      <c r="F93" s="16">
        <v>3141851</v>
      </c>
      <c r="G93" s="16">
        <v>2450351</v>
      </c>
      <c r="H93" s="16">
        <v>114580</v>
      </c>
      <c r="I93" s="16">
        <v>0</v>
      </c>
      <c r="J93" s="15">
        <v>85860</v>
      </c>
      <c r="K93" s="16">
        <v>25860</v>
      </c>
      <c r="L93" s="16">
        <v>36000</v>
      </c>
      <c r="M93" s="16">
        <v>0</v>
      </c>
      <c r="N93" s="16">
        <v>0</v>
      </c>
      <c r="O93" s="16">
        <v>49860</v>
      </c>
      <c r="P93" s="15">
        <f t="shared" si="3"/>
        <v>3227711</v>
      </c>
    </row>
    <row r="94" spans="1:16" ht="15.75">
      <c r="A94" s="12" t="s">
        <v>160</v>
      </c>
      <c r="B94" s="12" t="s">
        <v>162</v>
      </c>
      <c r="C94" s="13" t="s">
        <v>161</v>
      </c>
      <c r="D94" s="14" t="s">
        <v>163</v>
      </c>
      <c r="E94" s="15">
        <v>1447900</v>
      </c>
      <c r="F94" s="16">
        <v>1447900</v>
      </c>
      <c r="G94" s="16">
        <v>1082200</v>
      </c>
      <c r="H94" s="16">
        <v>97670</v>
      </c>
      <c r="I94" s="16">
        <v>0</v>
      </c>
      <c r="J94" s="15">
        <v>0</v>
      </c>
      <c r="K94" s="16">
        <v>0</v>
      </c>
      <c r="L94" s="16">
        <v>0</v>
      </c>
      <c r="M94" s="16">
        <v>0</v>
      </c>
      <c r="N94" s="16">
        <v>0</v>
      </c>
      <c r="O94" s="16">
        <v>0</v>
      </c>
      <c r="P94" s="15">
        <f t="shared" si="3"/>
        <v>1447900</v>
      </c>
    </row>
    <row r="95" spans="1:16" ht="31.5">
      <c r="A95" s="12" t="s">
        <v>164</v>
      </c>
      <c r="B95" s="12" t="s">
        <v>165</v>
      </c>
      <c r="C95" s="13" t="s">
        <v>161</v>
      </c>
      <c r="D95" s="14" t="s">
        <v>166</v>
      </c>
      <c r="E95" s="15">
        <v>167700</v>
      </c>
      <c r="F95" s="16">
        <v>167700</v>
      </c>
      <c r="G95" s="16">
        <v>126500</v>
      </c>
      <c r="H95" s="16">
        <v>7370</v>
      </c>
      <c r="I95" s="16">
        <v>0</v>
      </c>
      <c r="J95" s="15">
        <v>0</v>
      </c>
      <c r="K95" s="16">
        <v>0</v>
      </c>
      <c r="L95" s="16">
        <v>0</v>
      </c>
      <c r="M95" s="16">
        <v>0</v>
      </c>
      <c r="N95" s="16">
        <v>0</v>
      </c>
      <c r="O95" s="16">
        <v>0</v>
      </c>
      <c r="P95" s="15">
        <f t="shared" si="3"/>
        <v>167700</v>
      </c>
    </row>
    <row r="96" spans="1:16" ht="47.25">
      <c r="A96" s="12" t="s">
        <v>167</v>
      </c>
      <c r="B96" s="12" t="s">
        <v>169</v>
      </c>
      <c r="C96" s="13" t="s">
        <v>168</v>
      </c>
      <c r="D96" s="14" t="s">
        <v>170</v>
      </c>
      <c r="E96" s="15">
        <v>2680760</v>
      </c>
      <c r="F96" s="16">
        <v>2680760</v>
      </c>
      <c r="G96" s="16">
        <v>1815460</v>
      </c>
      <c r="H96" s="16">
        <v>435230</v>
      </c>
      <c r="I96" s="16">
        <v>0</v>
      </c>
      <c r="J96" s="15">
        <v>140000</v>
      </c>
      <c r="K96" s="16">
        <v>0</v>
      </c>
      <c r="L96" s="16">
        <v>120000</v>
      </c>
      <c r="M96" s="16">
        <v>40000</v>
      </c>
      <c r="N96" s="16">
        <v>0</v>
      </c>
      <c r="O96" s="16">
        <v>20000</v>
      </c>
      <c r="P96" s="15">
        <f t="shared" si="3"/>
        <v>2820760</v>
      </c>
    </row>
    <row r="97" spans="1:16" ht="31.5">
      <c r="A97" s="12" t="s">
        <v>171</v>
      </c>
      <c r="B97" s="12" t="s">
        <v>173</v>
      </c>
      <c r="C97" s="13" t="s">
        <v>172</v>
      </c>
      <c r="D97" s="14" t="s">
        <v>174</v>
      </c>
      <c r="E97" s="15">
        <v>459740</v>
      </c>
      <c r="F97" s="16">
        <v>459740</v>
      </c>
      <c r="G97" s="16">
        <v>356830</v>
      </c>
      <c r="H97" s="16">
        <v>14130</v>
      </c>
      <c r="I97" s="16">
        <v>0</v>
      </c>
      <c r="J97" s="15">
        <v>0</v>
      </c>
      <c r="K97" s="16">
        <v>0</v>
      </c>
      <c r="L97" s="16">
        <v>0</v>
      </c>
      <c r="M97" s="16">
        <v>0</v>
      </c>
      <c r="N97" s="16">
        <v>0</v>
      </c>
      <c r="O97" s="16">
        <v>0</v>
      </c>
      <c r="P97" s="15">
        <f t="shared" si="3"/>
        <v>459740</v>
      </c>
    </row>
    <row r="98" spans="1:16" ht="47.25">
      <c r="A98" s="12" t="s">
        <v>175</v>
      </c>
      <c r="B98" s="12" t="s">
        <v>176</v>
      </c>
      <c r="C98" s="13" t="s">
        <v>62</v>
      </c>
      <c r="D98" s="14" t="s">
        <v>177</v>
      </c>
      <c r="E98" s="15">
        <v>105000</v>
      </c>
      <c r="F98" s="16">
        <v>105000</v>
      </c>
      <c r="G98" s="16">
        <v>0</v>
      </c>
      <c r="H98" s="16">
        <v>0</v>
      </c>
      <c r="I98" s="16">
        <v>0</v>
      </c>
      <c r="J98" s="15">
        <v>0</v>
      </c>
      <c r="K98" s="16">
        <v>0</v>
      </c>
      <c r="L98" s="16">
        <v>0</v>
      </c>
      <c r="M98" s="16">
        <v>0</v>
      </c>
      <c r="N98" s="16">
        <v>0</v>
      </c>
      <c r="O98" s="16">
        <v>0</v>
      </c>
      <c r="P98" s="15">
        <f t="shared" si="3"/>
        <v>105000</v>
      </c>
    </row>
    <row r="99" spans="1:16" ht="63">
      <c r="A99" s="12" t="s">
        <v>178</v>
      </c>
      <c r="B99" s="12" t="s">
        <v>77</v>
      </c>
      <c r="C99" s="13" t="s">
        <v>26</v>
      </c>
      <c r="D99" s="14" t="s">
        <v>78</v>
      </c>
      <c r="E99" s="15">
        <v>7586</v>
      </c>
      <c r="F99" s="16">
        <v>7586</v>
      </c>
      <c r="G99" s="16">
        <v>0</v>
      </c>
      <c r="H99" s="16">
        <v>0</v>
      </c>
      <c r="I99" s="16">
        <v>0</v>
      </c>
      <c r="J99" s="15">
        <v>0</v>
      </c>
      <c r="K99" s="16">
        <v>0</v>
      </c>
      <c r="L99" s="16">
        <v>0</v>
      </c>
      <c r="M99" s="16">
        <v>0</v>
      </c>
      <c r="N99" s="16">
        <v>0</v>
      </c>
      <c r="O99" s="16">
        <v>0</v>
      </c>
      <c r="P99" s="15">
        <f t="shared" si="3"/>
        <v>7586</v>
      </c>
    </row>
    <row r="100" spans="1:16" ht="15.75">
      <c r="A100" s="31"/>
      <c r="B100" s="31"/>
      <c r="C100" s="32"/>
      <c r="D100" s="33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</row>
    <row r="101" spans="1:16" ht="15.75">
      <c r="A101" s="31"/>
      <c r="B101" s="31"/>
      <c r="C101" s="32"/>
      <c r="D101" s="33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</row>
    <row r="102" spans="1:16" ht="15.75">
      <c r="A102" s="31"/>
      <c r="B102" s="31"/>
      <c r="C102" s="32"/>
      <c r="D102" s="33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</row>
    <row r="103" spans="1:16" ht="15.75">
      <c r="A103" s="31"/>
      <c r="B103" s="31"/>
      <c r="C103" s="32"/>
      <c r="D103" s="33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</row>
    <row r="104" spans="1:16" ht="15.75">
      <c r="A104" s="31"/>
      <c r="B104" s="31"/>
      <c r="C104" s="32"/>
      <c r="D104" s="33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</row>
    <row r="105" spans="1:16" ht="15.75">
      <c r="A105" s="31"/>
      <c r="B105" s="31"/>
      <c r="C105" s="32"/>
      <c r="D105" s="33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</row>
    <row r="106" spans="1:16" ht="15.75">
      <c r="A106" s="31"/>
      <c r="B106" s="31"/>
      <c r="C106" s="32"/>
      <c r="D106" s="33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</row>
    <row r="107" spans="1:16" ht="78.75">
      <c r="A107" s="6" t="s">
        <v>179</v>
      </c>
      <c r="B107" s="7"/>
      <c r="C107" s="8"/>
      <c r="D107" s="9" t="s">
        <v>180</v>
      </c>
      <c r="E107" s="10">
        <v>2000</v>
      </c>
      <c r="F107" s="11">
        <v>2000</v>
      </c>
      <c r="G107" s="11">
        <v>0</v>
      </c>
      <c r="H107" s="11">
        <v>0</v>
      </c>
      <c r="I107" s="11">
        <v>0</v>
      </c>
      <c r="J107" s="10">
        <v>0</v>
      </c>
      <c r="K107" s="11">
        <v>0</v>
      </c>
      <c r="L107" s="11">
        <v>0</v>
      </c>
      <c r="M107" s="11">
        <v>0</v>
      </c>
      <c r="N107" s="11">
        <v>0</v>
      </c>
      <c r="O107" s="11">
        <v>0</v>
      </c>
      <c r="P107" s="10">
        <f t="shared" ref="P107:P118" si="4">E107+J107</f>
        <v>2000</v>
      </c>
    </row>
    <row r="108" spans="1:16" ht="78.75">
      <c r="A108" s="6" t="s">
        <v>181</v>
      </c>
      <c r="B108" s="7"/>
      <c r="C108" s="8"/>
      <c r="D108" s="11" t="s">
        <v>180</v>
      </c>
      <c r="E108" s="10">
        <v>2000</v>
      </c>
      <c r="F108" s="11">
        <v>2000</v>
      </c>
      <c r="G108" s="11">
        <v>0</v>
      </c>
      <c r="H108" s="11">
        <v>0</v>
      </c>
      <c r="I108" s="11">
        <v>0</v>
      </c>
      <c r="J108" s="10">
        <v>0</v>
      </c>
      <c r="K108" s="11">
        <v>0</v>
      </c>
      <c r="L108" s="11">
        <v>0</v>
      </c>
      <c r="M108" s="11">
        <v>0</v>
      </c>
      <c r="N108" s="11">
        <v>0</v>
      </c>
      <c r="O108" s="11">
        <v>0</v>
      </c>
      <c r="P108" s="10">
        <f t="shared" si="4"/>
        <v>2000</v>
      </c>
    </row>
    <row r="109" spans="1:16" ht="63">
      <c r="A109" s="12" t="s">
        <v>182</v>
      </c>
      <c r="B109" s="12" t="s">
        <v>77</v>
      </c>
      <c r="C109" s="13" t="s">
        <v>26</v>
      </c>
      <c r="D109" s="14" t="s">
        <v>78</v>
      </c>
      <c r="E109" s="15">
        <v>2000</v>
      </c>
      <c r="F109" s="16">
        <v>2000</v>
      </c>
      <c r="G109" s="16">
        <v>0</v>
      </c>
      <c r="H109" s="16">
        <v>0</v>
      </c>
      <c r="I109" s="16">
        <v>0</v>
      </c>
      <c r="J109" s="15">
        <v>0</v>
      </c>
      <c r="K109" s="16">
        <v>0</v>
      </c>
      <c r="L109" s="16">
        <v>0</v>
      </c>
      <c r="M109" s="16">
        <v>0</v>
      </c>
      <c r="N109" s="16">
        <v>0</v>
      </c>
      <c r="O109" s="16">
        <v>0</v>
      </c>
      <c r="P109" s="15">
        <f t="shared" si="4"/>
        <v>2000</v>
      </c>
    </row>
    <row r="110" spans="1:16" ht="94.5">
      <c r="A110" s="6" t="s">
        <v>183</v>
      </c>
      <c r="B110" s="7"/>
      <c r="C110" s="8"/>
      <c r="D110" s="9" t="s">
        <v>184</v>
      </c>
      <c r="E110" s="10">
        <v>7251</v>
      </c>
      <c r="F110" s="11">
        <v>7251</v>
      </c>
      <c r="G110" s="11">
        <v>0</v>
      </c>
      <c r="H110" s="11">
        <v>0</v>
      </c>
      <c r="I110" s="11">
        <v>0</v>
      </c>
      <c r="J110" s="10">
        <v>0</v>
      </c>
      <c r="K110" s="11">
        <v>0</v>
      </c>
      <c r="L110" s="11">
        <v>0</v>
      </c>
      <c r="M110" s="11">
        <v>0</v>
      </c>
      <c r="N110" s="11">
        <v>0</v>
      </c>
      <c r="O110" s="11">
        <v>0</v>
      </c>
      <c r="P110" s="10">
        <f t="shared" si="4"/>
        <v>7251</v>
      </c>
    </row>
    <row r="111" spans="1:16" ht="94.5">
      <c r="A111" s="6" t="s">
        <v>185</v>
      </c>
      <c r="B111" s="7"/>
      <c r="C111" s="8"/>
      <c r="D111" s="9" t="s">
        <v>184</v>
      </c>
      <c r="E111" s="10">
        <v>7251</v>
      </c>
      <c r="F111" s="11">
        <v>7251</v>
      </c>
      <c r="G111" s="11">
        <v>0</v>
      </c>
      <c r="H111" s="11">
        <v>0</v>
      </c>
      <c r="I111" s="11">
        <v>0</v>
      </c>
      <c r="J111" s="10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0">
        <f t="shared" si="4"/>
        <v>7251</v>
      </c>
    </row>
    <row r="112" spans="1:16" ht="63">
      <c r="A112" s="12" t="s">
        <v>186</v>
      </c>
      <c r="B112" s="12" t="s">
        <v>77</v>
      </c>
      <c r="C112" s="13" t="s">
        <v>26</v>
      </c>
      <c r="D112" s="14" t="s">
        <v>78</v>
      </c>
      <c r="E112" s="15">
        <v>7251</v>
      </c>
      <c r="F112" s="16">
        <v>7251</v>
      </c>
      <c r="G112" s="16">
        <v>0</v>
      </c>
      <c r="H112" s="16">
        <v>0</v>
      </c>
      <c r="I112" s="16">
        <v>0</v>
      </c>
      <c r="J112" s="15">
        <v>0</v>
      </c>
      <c r="K112" s="16">
        <v>0</v>
      </c>
      <c r="L112" s="16">
        <v>0</v>
      </c>
      <c r="M112" s="16">
        <v>0</v>
      </c>
      <c r="N112" s="16">
        <v>0</v>
      </c>
      <c r="O112" s="16">
        <v>0</v>
      </c>
      <c r="P112" s="15">
        <f t="shared" si="4"/>
        <v>7251</v>
      </c>
    </row>
    <row r="113" spans="1:16" ht="63">
      <c r="A113" s="6" t="s">
        <v>187</v>
      </c>
      <c r="B113" s="7"/>
      <c r="C113" s="8"/>
      <c r="D113" s="9" t="s">
        <v>188</v>
      </c>
      <c r="E113" s="10">
        <v>2607</v>
      </c>
      <c r="F113" s="11">
        <v>2607</v>
      </c>
      <c r="G113" s="11">
        <v>0</v>
      </c>
      <c r="H113" s="11">
        <v>0</v>
      </c>
      <c r="I113" s="11">
        <v>0</v>
      </c>
      <c r="J113" s="10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0">
        <f t="shared" si="4"/>
        <v>2607</v>
      </c>
    </row>
    <row r="114" spans="1:16" ht="63">
      <c r="A114" s="6" t="s">
        <v>189</v>
      </c>
      <c r="B114" s="7"/>
      <c r="C114" s="8"/>
      <c r="D114" s="11" t="s">
        <v>188</v>
      </c>
      <c r="E114" s="10">
        <v>2607</v>
      </c>
      <c r="F114" s="11">
        <v>2607</v>
      </c>
      <c r="G114" s="11">
        <v>0</v>
      </c>
      <c r="H114" s="11">
        <v>0</v>
      </c>
      <c r="I114" s="11">
        <v>0</v>
      </c>
      <c r="J114" s="10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0">
        <f t="shared" si="4"/>
        <v>2607</v>
      </c>
    </row>
    <row r="115" spans="1:16" ht="63">
      <c r="A115" s="12" t="s">
        <v>190</v>
      </c>
      <c r="B115" s="12" t="s">
        <v>77</v>
      </c>
      <c r="C115" s="13" t="s">
        <v>26</v>
      </c>
      <c r="D115" s="14" t="s">
        <v>78</v>
      </c>
      <c r="E115" s="15">
        <v>2607</v>
      </c>
      <c r="F115" s="16">
        <v>2607</v>
      </c>
      <c r="G115" s="16">
        <v>0</v>
      </c>
      <c r="H115" s="16">
        <v>0</v>
      </c>
      <c r="I115" s="16">
        <v>0</v>
      </c>
      <c r="J115" s="15">
        <v>0</v>
      </c>
      <c r="K115" s="16">
        <v>0</v>
      </c>
      <c r="L115" s="16">
        <v>0</v>
      </c>
      <c r="M115" s="16">
        <v>0</v>
      </c>
      <c r="N115" s="16">
        <v>0</v>
      </c>
      <c r="O115" s="16">
        <v>0</v>
      </c>
      <c r="P115" s="15">
        <f t="shared" si="4"/>
        <v>2607</v>
      </c>
    </row>
    <row r="116" spans="1:16" ht="31.5">
      <c r="A116" s="6" t="s">
        <v>191</v>
      </c>
      <c r="B116" s="7"/>
      <c r="C116" s="8"/>
      <c r="D116" s="9" t="s">
        <v>192</v>
      </c>
      <c r="E116" s="10">
        <v>19287002</v>
      </c>
      <c r="F116" s="11">
        <v>18880802</v>
      </c>
      <c r="G116" s="11">
        <v>0</v>
      </c>
      <c r="H116" s="11">
        <v>0</v>
      </c>
      <c r="I116" s="11">
        <v>6200</v>
      </c>
      <c r="J116" s="10">
        <v>1272503</v>
      </c>
      <c r="K116" s="11">
        <v>1272503</v>
      </c>
      <c r="L116" s="11">
        <v>0</v>
      </c>
      <c r="M116" s="11">
        <v>0</v>
      </c>
      <c r="N116" s="11">
        <v>0</v>
      </c>
      <c r="O116" s="11">
        <v>1272503</v>
      </c>
      <c r="P116" s="10">
        <f t="shared" si="4"/>
        <v>20559505</v>
      </c>
    </row>
    <row r="117" spans="1:16" ht="31.5">
      <c r="A117" s="6" t="s">
        <v>193</v>
      </c>
      <c r="B117" s="7"/>
      <c r="C117" s="8"/>
      <c r="D117" s="9" t="s">
        <v>192</v>
      </c>
      <c r="E117" s="10">
        <v>19287002</v>
      </c>
      <c r="F117" s="11">
        <v>18880802</v>
      </c>
      <c r="G117" s="11">
        <v>0</v>
      </c>
      <c r="H117" s="11">
        <v>0</v>
      </c>
      <c r="I117" s="11">
        <v>6200</v>
      </c>
      <c r="J117" s="10">
        <v>1272503</v>
      </c>
      <c r="K117" s="11">
        <v>1272503</v>
      </c>
      <c r="L117" s="11">
        <v>0</v>
      </c>
      <c r="M117" s="11">
        <v>0</v>
      </c>
      <c r="N117" s="11">
        <v>0</v>
      </c>
      <c r="O117" s="11">
        <v>1272503</v>
      </c>
      <c r="P117" s="10">
        <f t="shared" si="4"/>
        <v>20559505</v>
      </c>
    </row>
    <row r="118" spans="1:16" ht="15.75">
      <c r="A118" s="12" t="s">
        <v>194</v>
      </c>
      <c r="B118" s="12" t="s">
        <v>195</v>
      </c>
      <c r="C118" s="13" t="s">
        <v>25</v>
      </c>
      <c r="D118" s="14" t="s">
        <v>196</v>
      </c>
      <c r="E118" s="15">
        <v>400000</v>
      </c>
      <c r="F118" s="16">
        <v>0</v>
      </c>
      <c r="G118" s="16">
        <v>0</v>
      </c>
      <c r="H118" s="16">
        <v>0</v>
      </c>
      <c r="I118" s="16">
        <v>0</v>
      </c>
      <c r="J118" s="15">
        <v>0</v>
      </c>
      <c r="K118" s="16">
        <v>0</v>
      </c>
      <c r="L118" s="16">
        <v>0</v>
      </c>
      <c r="M118" s="16">
        <v>0</v>
      </c>
      <c r="N118" s="16">
        <v>0</v>
      </c>
      <c r="O118" s="16">
        <v>0</v>
      </c>
      <c r="P118" s="15">
        <f t="shared" si="4"/>
        <v>400000</v>
      </c>
    </row>
    <row r="119" spans="1:16" ht="15.75">
      <c r="A119" s="31"/>
      <c r="B119" s="31"/>
      <c r="C119" s="32"/>
      <c r="D119" s="33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</row>
    <row r="120" spans="1:16" ht="15.75">
      <c r="A120" s="31"/>
      <c r="B120" s="31"/>
      <c r="C120" s="32"/>
      <c r="D120" s="33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</row>
    <row r="121" spans="1:16" ht="15.75">
      <c r="A121" s="31"/>
      <c r="B121" s="31"/>
      <c r="C121" s="32"/>
      <c r="D121" s="33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</row>
    <row r="122" spans="1:16" ht="15.75">
      <c r="A122" s="31"/>
      <c r="B122" s="31"/>
      <c r="C122" s="32"/>
      <c r="D122" s="33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</row>
    <row r="123" spans="1:16" ht="15.75">
      <c r="A123" s="31"/>
      <c r="B123" s="31"/>
      <c r="C123" s="32"/>
      <c r="D123" s="33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</row>
    <row r="124" spans="1:16" ht="15.75">
      <c r="A124" s="31"/>
      <c r="B124" s="31"/>
      <c r="C124" s="32"/>
      <c r="D124" s="33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</row>
    <row r="125" spans="1:16" ht="15.75">
      <c r="A125" s="31"/>
      <c r="B125" s="31"/>
      <c r="C125" s="32"/>
      <c r="D125" s="33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</row>
    <row r="126" spans="1:16" ht="78.75">
      <c r="A126" s="12" t="s">
        <v>197</v>
      </c>
      <c r="B126" s="12" t="s">
        <v>198</v>
      </c>
      <c r="C126" s="13" t="s">
        <v>26</v>
      </c>
      <c r="D126" s="14" t="s">
        <v>199</v>
      </c>
      <c r="E126" s="15">
        <v>18707</v>
      </c>
      <c r="F126" s="16">
        <v>12507</v>
      </c>
      <c r="G126" s="16">
        <v>0</v>
      </c>
      <c r="H126" s="16">
        <v>0</v>
      </c>
      <c r="I126" s="16">
        <v>6200</v>
      </c>
      <c r="J126" s="15">
        <v>0</v>
      </c>
      <c r="K126" s="16">
        <v>0</v>
      </c>
      <c r="L126" s="16">
        <v>0</v>
      </c>
      <c r="M126" s="16">
        <v>0</v>
      </c>
      <c r="N126" s="16">
        <v>0</v>
      </c>
      <c r="O126" s="16">
        <v>0</v>
      </c>
      <c r="P126" s="15">
        <f>E126+J126</f>
        <v>18707</v>
      </c>
    </row>
    <row r="127" spans="1:16" ht="110.25">
      <c r="A127" s="12" t="s">
        <v>200</v>
      </c>
      <c r="B127" s="12" t="s">
        <v>201</v>
      </c>
      <c r="C127" s="13" t="s">
        <v>26</v>
      </c>
      <c r="D127" s="14" t="s">
        <v>202</v>
      </c>
      <c r="E127" s="15">
        <v>0</v>
      </c>
      <c r="F127" s="16">
        <v>0</v>
      </c>
      <c r="G127" s="16">
        <v>0</v>
      </c>
      <c r="H127" s="16">
        <v>0</v>
      </c>
      <c r="I127" s="16">
        <v>0</v>
      </c>
      <c r="J127" s="15">
        <v>1102503</v>
      </c>
      <c r="K127" s="16">
        <v>1102503</v>
      </c>
      <c r="L127" s="16">
        <v>0</v>
      </c>
      <c r="M127" s="16">
        <v>0</v>
      </c>
      <c r="N127" s="16">
        <v>0</v>
      </c>
      <c r="O127" s="16">
        <v>1102503</v>
      </c>
      <c r="P127" s="15">
        <f>E127+J127</f>
        <v>1102503</v>
      </c>
    </row>
    <row r="128" spans="1:16" ht="15.75">
      <c r="A128" s="12" t="s">
        <v>203</v>
      </c>
      <c r="B128" s="12" t="s">
        <v>204</v>
      </c>
      <c r="C128" s="13" t="s">
        <v>26</v>
      </c>
      <c r="D128" s="14" t="s">
        <v>205</v>
      </c>
      <c r="E128" s="15">
        <v>18830006</v>
      </c>
      <c r="F128" s="16">
        <v>18830006</v>
      </c>
      <c r="G128" s="16">
        <v>0</v>
      </c>
      <c r="H128" s="16">
        <v>0</v>
      </c>
      <c r="I128" s="16">
        <v>0</v>
      </c>
      <c r="J128" s="15">
        <v>170000</v>
      </c>
      <c r="K128" s="16">
        <v>170000</v>
      </c>
      <c r="L128" s="16">
        <v>0</v>
      </c>
      <c r="M128" s="16">
        <v>0</v>
      </c>
      <c r="N128" s="16">
        <v>0</v>
      </c>
      <c r="O128" s="16">
        <v>170000</v>
      </c>
      <c r="P128" s="15">
        <f>E128+J128</f>
        <v>19000006</v>
      </c>
    </row>
    <row r="129" spans="1:16" ht="63">
      <c r="A129" s="12" t="s">
        <v>206</v>
      </c>
      <c r="B129" s="12" t="s">
        <v>77</v>
      </c>
      <c r="C129" s="13" t="s">
        <v>26</v>
      </c>
      <c r="D129" s="14" t="s">
        <v>78</v>
      </c>
      <c r="E129" s="15">
        <v>38289</v>
      </c>
      <c r="F129" s="16">
        <v>38289</v>
      </c>
      <c r="G129" s="16">
        <v>0</v>
      </c>
      <c r="H129" s="16">
        <v>0</v>
      </c>
      <c r="I129" s="16">
        <v>0</v>
      </c>
      <c r="J129" s="15">
        <v>0</v>
      </c>
      <c r="K129" s="16">
        <v>0</v>
      </c>
      <c r="L129" s="16">
        <v>0</v>
      </c>
      <c r="M129" s="16">
        <v>0</v>
      </c>
      <c r="N129" s="16">
        <v>0</v>
      </c>
      <c r="O129" s="16">
        <v>0</v>
      </c>
      <c r="P129" s="15">
        <f>E129+J129</f>
        <v>38289</v>
      </c>
    </row>
    <row r="130" spans="1:16" ht="15.75">
      <c r="A130" s="17" t="s">
        <v>207</v>
      </c>
      <c r="B130" s="17" t="s">
        <v>207</v>
      </c>
      <c r="C130" s="18" t="s">
        <v>207</v>
      </c>
      <c r="D130" s="10" t="s">
        <v>208</v>
      </c>
      <c r="E130" s="10">
        <v>116008706.40000001</v>
      </c>
      <c r="F130" s="10">
        <v>115602506.40000001</v>
      </c>
      <c r="G130" s="10">
        <v>62479948</v>
      </c>
      <c r="H130" s="10">
        <v>5119001</v>
      </c>
      <c r="I130" s="10">
        <v>6200</v>
      </c>
      <c r="J130" s="10">
        <v>7500959</v>
      </c>
      <c r="K130" s="10">
        <v>6299911</v>
      </c>
      <c r="L130" s="10">
        <v>1157048</v>
      </c>
      <c r="M130" s="10">
        <v>67378</v>
      </c>
      <c r="N130" s="10">
        <v>0</v>
      </c>
      <c r="O130" s="10">
        <v>6343911</v>
      </c>
      <c r="P130" s="10">
        <f>E130+J130</f>
        <v>123509665.40000001</v>
      </c>
    </row>
    <row r="131" spans="1:16" ht="15.7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1:16" ht="15.7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1:16" ht="15.75">
      <c r="A133" s="1"/>
      <c r="B133" s="19" t="s">
        <v>209</v>
      </c>
      <c r="C133" s="1"/>
      <c r="D133" s="1"/>
      <c r="E133" s="1"/>
      <c r="F133" s="1"/>
      <c r="G133" s="1"/>
      <c r="H133" s="1"/>
      <c r="I133" s="19" t="s">
        <v>210</v>
      </c>
      <c r="J133" s="1"/>
      <c r="K133" s="1"/>
      <c r="L133" s="1"/>
      <c r="M133" s="1"/>
      <c r="N133" s="1"/>
      <c r="O133" s="1"/>
      <c r="P133" s="1"/>
    </row>
  </sheetData>
  <mergeCells count="24">
    <mergeCell ref="A13:P13"/>
    <mergeCell ref="A14:P14"/>
    <mergeCell ref="A17:A20"/>
    <mergeCell ref="B17:B20"/>
    <mergeCell ref="C17:C20"/>
    <mergeCell ref="D17:D20"/>
    <mergeCell ref="E17:I17"/>
    <mergeCell ref="E18:E20"/>
    <mergeCell ref="F18:F20"/>
    <mergeCell ref="G18:H18"/>
    <mergeCell ref="O18:O20"/>
    <mergeCell ref="P17:P20"/>
    <mergeCell ref="A15:B15"/>
    <mergeCell ref="A16:B16"/>
    <mergeCell ref="G19:G20"/>
    <mergeCell ref="H19:H20"/>
    <mergeCell ref="I18:I20"/>
    <mergeCell ref="J17:O17"/>
    <mergeCell ref="J18:J20"/>
    <mergeCell ref="K18:K20"/>
    <mergeCell ref="L18:L20"/>
    <mergeCell ref="M18:N18"/>
    <mergeCell ref="M19:M20"/>
    <mergeCell ref="N19:N20"/>
  </mergeCells>
  <pageMargins left="0.196850393700787" right="0.196850393700787" top="0.39370078740157499" bottom="0.196850393700787" header="0" footer="0"/>
  <pageSetup paperSize="9" scale="62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2020-07-01T08:46:43Z</cp:lastPrinted>
  <dcterms:created xsi:type="dcterms:W3CDTF">2020-06-25T05:57:58Z</dcterms:created>
  <dcterms:modified xsi:type="dcterms:W3CDTF">2020-07-01T08:46:49Z</dcterms:modified>
</cp:coreProperties>
</file>