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055" windowHeight="1048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23" i="1"/>
  <c r="P122"/>
  <c r="P121"/>
  <c r="P120"/>
  <c r="P117"/>
  <c r="P116"/>
  <c r="P115"/>
  <c r="P114"/>
  <c r="P113"/>
  <c r="P112"/>
  <c r="P111"/>
  <c r="P110"/>
  <c r="P109"/>
  <c r="P108"/>
  <c r="P107"/>
  <c r="P106"/>
  <c r="P105"/>
  <c r="P104"/>
  <c r="P103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38"/>
  <c r="P37"/>
  <c r="P36"/>
  <c r="P35"/>
  <c r="P34"/>
  <c r="P33"/>
  <c r="P32"/>
  <c r="P31"/>
  <c r="P30"/>
  <c r="P29"/>
  <c r="P28"/>
  <c r="P27"/>
  <c r="P26"/>
  <c r="P25"/>
  <c r="P24"/>
  <c r="P23"/>
  <c r="P22"/>
  <c r="P21"/>
</calcChain>
</file>

<file path=xl/sharedStrings.xml><?xml version="1.0" encoding="utf-8"?>
<sst xmlns="http://schemas.openxmlformats.org/spreadsheetml/2006/main" count="303" uniqueCount="228">
  <si>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</si>
  <si>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</si>
  <si>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</si>
  <si>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</si>
  <si>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</si>
  <si>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</si>
  <si>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</si>
  <si>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</si>
  <si>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</si>
  <si>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</si>
  <si>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</si>
  <si>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</si>
  <si>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</si>
  <si>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</si>
  <si>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</si>
  <si>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</si>
  <si>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</si>
  <si>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</si>
  <si>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</si>
  <si>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</si>
  <si>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</si>
  <si>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</si>
  <si>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</si>
  <si>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</si>
  <si>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</si>
  <si>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</si>
  <si>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</si>
  <si>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</si>
  <si>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</si>
  <si>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</si>
  <si>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</si>
  <si>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</si>
  <si>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</si>
  <si>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Черняхівська районна державна адміністрація</t>
  </si>
  <si>
    <t>0210000</t>
  </si>
  <si>
    <t>0210191</t>
  </si>
  <si>
    <t>0160</t>
  </si>
  <si>
    <t>0191</t>
  </si>
  <si>
    <t>Проведення місцевих виборів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</si>
  <si>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</si>
  <si>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</si>
  <si>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</si>
  <si>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</si>
  <si>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</si>
  <si>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</si>
  <si>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</si>
  <si>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</si>
  <si>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</si>
  <si>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</si>
  <si>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</si>
  <si>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</si>
  <si>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</si>
  <si>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</si>
  <si>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</si>
  <si>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0212145</t>
  </si>
  <si>
    <t>2145</t>
  </si>
  <si>
    <t>Централізовані заходи з лікування онкологічних хворих</t>
  </si>
  <si>
    <t>0212152</t>
  </si>
  <si>
    <t>2152</t>
  </si>
  <si>
    <t>Інші програми та заходи у сфері охорони здоров`я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</si>
  <si>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</si>
  <si>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</si>
  <si>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</si>
  <si>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</si>
  <si>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</si>
  <si>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</si>
  <si>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</si>
  <si>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</si>
  <si>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</si>
  <si>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</si>
  <si>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</si>
  <si>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</si>
  <si>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</si>
  <si>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</si>
  <si>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</si>
  <si>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</si>
  <si>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</si>
  <si>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</si>
  <si>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</si>
  <si>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</si>
  <si>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</si>
  <si>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</si>
  <si>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</si>
  <si>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</si>
  <si>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</si>
  <si>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Сектор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</si>
  <si>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</si>
  <si>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</si>
  <si>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</si>
  <si>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</si>
  <si>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</si>
  <si>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</si>
  <si>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</si>
  <si>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</si>
  <si>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</si>
  <si>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</si>
  <si>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</si>
  <si>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</si>
  <si>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</si>
  <si>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</si>
  <si>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</si>
  <si>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</si>
  <si>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</si>
  <si>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</si>
  <si>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</si>
  <si>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</si>
  <si>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</si>
  <si>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</si>
  <si>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</si>
  <si>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</si>
  <si>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</si>
  <si>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</si>
  <si>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</si>
  <si>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</si>
  <si>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</si>
  <si>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</si>
  <si>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</si>
  <si>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</si>
  <si>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</si>
  <si>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</si>
  <si>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</si>
  <si>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</si>
  <si>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</si>
  <si>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</si>
  <si>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</si>
  <si>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</si>
  <si>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</si>
  <si>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</si>
  <si>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</si>
  <si>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0813122</t>
  </si>
  <si>
    <t>3122</t>
  </si>
  <si>
    <t>Заходи державної політики із забезпечення рівних прав та можливостей жінок та чоловіків</t>
  </si>
  <si>
    <t>0813131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</si>
  <si>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</si>
  <si>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</si>
  <si>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</si>
  <si>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</si>
  <si>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</si>
  <si>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</si>
  <si>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</si>
  <si>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</si>
  <si>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</si>
  <si>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</si>
  <si>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</si>
  <si>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0819800</t>
  </si>
  <si>
    <t>0900000</t>
  </si>
  <si>
    <t>Служба у справах дітей Черняхівської районної державної адміністрації</t>
  </si>
  <si>
    <t>0910000</t>
  </si>
  <si>
    <t>0913112</t>
  </si>
  <si>
    <t>3112</t>
  </si>
  <si>
    <t>Заходи державної політики з питань дітей та їх соціального захисту</t>
  </si>
  <si>
    <t>0919800</t>
  </si>
  <si>
    <t>1000000</t>
  </si>
  <si>
    <t>Сектор культури,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</si>
  <si>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</si>
  <si>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</si>
  <si>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</si>
  <si>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</si>
  <si>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</si>
  <si>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</si>
  <si>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</si>
  <si>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</si>
  <si>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</si>
  <si>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</si>
  <si>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</si>
  <si>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</si>
  <si>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</si>
  <si>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</si>
  <si>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</si>
  <si>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</si>
  <si>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</si>
  <si>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</si>
  <si>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</si>
  <si>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</si>
  <si>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</si>
  <si>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</si>
  <si>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1017324</t>
  </si>
  <si>
    <t>7324</t>
  </si>
  <si>
    <t>Будівництво установ та закладів культури</t>
  </si>
  <si>
    <t>1017363</t>
  </si>
  <si>
    <t>1019800</t>
  </si>
  <si>
    <t>1600000</t>
  </si>
  <si>
    <t>Сектор  містобудування, архітектури, інфраструктури, енергетики та захисту довкілля Черняхівської районної державної адміністрації</t>
  </si>
  <si>
    <t>1610000</t>
  </si>
  <si>
    <t>1619800</t>
  </si>
  <si>
    <t>3000000</t>
  </si>
  <si>
    <t>Сектор з питань оборонної роботи, цивільного захисту, взаємодії з правоохоронними органами та житлово-комунального господарства Черняхівської районної державної адміністрації</t>
  </si>
  <si>
    <t>3010000</t>
  </si>
  <si>
    <t>3019800</t>
  </si>
  <si>
    <t>3400000</t>
  </si>
  <si>
    <t>Відділ з питань адміністративних послуг та державної реєстрації Черняхівської районної державної адміністрації</t>
  </si>
  <si>
    <t>3410000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</si>
  <si>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</si>
  <si>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</si>
  <si>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</si>
  <si>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</si>
  <si>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</si>
  <si>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</si>
  <si>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</si>
  <si>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</si>
  <si>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</si>
  <si>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</si>
  <si>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3719380</t>
  </si>
  <si>
    <t>9380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</si>
  <si>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</si>
  <si>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3719620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</si>
  <si>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</si>
  <si>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</si>
  <si>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</si>
  <si>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</si>
  <si>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</si>
  <si>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</si>
  <si>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</si>
  <si>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</si>
  <si>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</si>
  <si>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</si>
  <si>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</si>
  <si>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</si>
  <si>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</si>
  <si>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</si>
  <si>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</si>
  <si>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</si>
  <si>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(код бюджету)</t>
  </si>
  <si>
    <t>06322200000</t>
  </si>
  <si>
    <t>Додаток 2</t>
  </si>
  <si>
    <t>до рішення тридцять восьмої позачергової сесії</t>
  </si>
  <si>
    <t>Черняхівської районної ради</t>
  </si>
  <si>
    <t>VІІ скликання від 06 листопада 2020 року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</si>
</sst>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" xfId="0" quotePrefix="1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3" fillId="0" borderId="2" xfId="0" quotePrefix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8" fillId="3" borderId="0" xfId="0" applyNumberFormat="1" applyFont="1" applyFill="1" applyBorder="1" applyAlignment="1">
      <alignment vertical="center" wrapText="1"/>
    </xf>
    <xf numFmtId="0" fontId="7" fillId="3" borderId="0" xfId="0" quotePrefix="1" applyFont="1" applyFill="1" applyBorder="1" applyAlignment="1">
      <alignment horizontal="center" vertical="center" wrapText="1"/>
    </xf>
    <xf numFmtId="4" fontId="7" fillId="3" borderId="0" xfId="0" quotePrefix="1" applyNumberFormat="1" applyFont="1" applyFill="1" applyBorder="1" applyAlignment="1">
      <alignment horizontal="center" vertical="center" wrapText="1"/>
    </xf>
    <xf numFmtId="4" fontId="7" fillId="3" borderId="0" xfId="0" quotePrefix="1" applyNumberFormat="1" applyFont="1" applyFill="1" applyBorder="1" applyAlignment="1">
      <alignment vertical="center" wrapText="1"/>
    </xf>
    <xf numFmtId="0" fontId="3" fillId="3" borderId="0" xfId="0" quotePrefix="1" applyFont="1" applyFill="1" applyBorder="1" applyAlignment="1">
      <alignment horizontal="center" vertical="center" wrapText="1"/>
    </xf>
    <xf numFmtId="4" fontId="3" fillId="3" borderId="0" xfId="0" quotePrefix="1" applyNumberFormat="1" applyFont="1" applyFill="1" applyBorder="1" applyAlignment="1">
      <alignment horizontal="center" vertical="center" wrapText="1"/>
    </xf>
    <xf numFmtId="4" fontId="3" fillId="3" borderId="0" xfId="0" quotePrefix="1" applyNumberFormat="1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vertical="center" wrapText="1"/>
    </xf>
    <xf numFmtId="0" fontId="4" fillId="3" borderId="0" xfId="0" quotePrefix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4" fontId="4" fillId="3" borderId="0" xfId="0" quotePrefix="1" applyNumberFormat="1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8:P126"/>
  <sheetViews>
    <sheetView tabSelected="1" view="pageBreakPreview" topLeftCell="A113" zoomScale="60" workbookViewId="0">
      <selection activeCell="D109" sqref="D109"/>
    </sheetView>
  </sheetViews>
  <sheetFormatPr defaultRowHeight="12.75"/>
  <cols>
    <col min="1" max="1" width="13" style="1" customWidth="1"/>
    <col min="2" max="2" width="13.42578125" style="1" customWidth="1"/>
    <col min="3" max="3" width="12.7109375" style="1" customWidth="1"/>
    <col min="4" max="4" width="50.7109375" style="1" customWidth="1"/>
    <col min="5" max="5" width="18.7109375" style="1" customWidth="1"/>
    <col min="6" max="6" width="18" style="1" customWidth="1"/>
    <col min="7" max="7" width="17" style="1" customWidth="1"/>
    <col min="8" max="8" width="16.5703125" style="1" customWidth="1"/>
    <col min="9" max="9" width="13.7109375" style="1" customWidth="1"/>
    <col min="10" max="10" width="16.140625" style="1" customWidth="1"/>
    <col min="11" max="11" width="18.28515625" style="1" customWidth="1"/>
    <col min="12" max="12" width="15.5703125" style="1" customWidth="1"/>
    <col min="13" max="14" width="13.7109375" style="1" customWidth="1"/>
    <col min="15" max="15" width="16.5703125" style="1" customWidth="1"/>
    <col min="16" max="16" width="19.85546875" style="1" customWidth="1"/>
  </cols>
  <sheetData>
    <row r="8" spans="1:16" ht="15.75">
      <c r="M8" s="3" t="s">
        <v>224</v>
      </c>
    </row>
    <row r="9" spans="1:16" ht="15.75">
      <c r="M9" s="3" t="s">
        <v>225</v>
      </c>
    </row>
    <row r="10" spans="1:16" ht="15.75">
      <c r="M10" s="3" t="s">
        <v>226</v>
      </c>
    </row>
    <row r="11" spans="1:16" ht="15.75">
      <c r="M11" s="3" t="s">
        <v>227</v>
      </c>
    </row>
    <row r="12" spans="1:16" ht="18.75">
      <c r="A12" s="24" t="s">
        <v>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8.75">
      <c r="A13" s="24" t="s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6" ht="15.75">
      <c r="A14" s="4" t="s">
        <v>223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ht="15.75">
      <c r="A15" s="3" t="s">
        <v>222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6" t="s">
        <v>2</v>
      </c>
    </row>
    <row r="16" spans="1:16" ht="15.75">
      <c r="A16" s="22" t="s">
        <v>3</v>
      </c>
      <c r="B16" s="22" t="s">
        <v>4</v>
      </c>
      <c r="C16" s="22" t="s">
        <v>5</v>
      </c>
      <c r="D16" s="22" t="s">
        <v>6</v>
      </c>
      <c r="E16" s="22" t="s">
        <v>7</v>
      </c>
      <c r="F16" s="22"/>
      <c r="G16" s="22"/>
      <c r="H16" s="22"/>
      <c r="I16" s="22"/>
      <c r="J16" s="22" t="s">
        <v>14</v>
      </c>
      <c r="K16" s="22"/>
      <c r="L16" s="22"/>
      <c r="M16" s="22"/>
      <c r="N16" s="22"/>
      <c r="O16" s="22"/>
      <c r="P16" s="23" t="s">
        <v>16</v>
      </c>
    </row>
    <row r="17" spans="1:16" ht="15.75">
      <c r="A17" s="22"/>
      <c r="B17" s="22"/>
      <c r="C17" s="22"/>
      <c r="D17" s="22"/>
      <c r="E17" s="23" t="s">
        <v>8</v>
      </c>
      <c r="F17" s="22" t="s">
        <v>9</v>
      </c>
      <c r="G17" s="22" t="s">
        <v>10</v>
      </c>
      <c r="H17" s="22"/>
      <c r="I17" s="22" t="s">
        <v>13</v>
      </c>
      <c r="J17" s="23" t="s">
        <v>8</v>
      </c>
      <c r="K17" s="22" t="s">
        <v>15</v>
      </c>
      <c r="L17" s="22" t="s">
        <v>9</v>
      </c>
      <c r="M17" s="22" t="s">
        <v>10</v>
      </c>
      <c r="N17" s="22"/>
      <c r="O17" s="22" t="s">
        <v>13</v>
      </c>
      <c r="P17" s="22"/>
    </row>
    <row r="18" spans="1:16">
      <c r="A18" s="22"/>
      <c r="B18" s="22"/>
      <c r="C18" s="22"/>
      <c r="D18" s="22"/>
      <c r="E18" s="22"/>
      <c r="F18" s="22"/>
      <c r="G18" s="22" t="s">
        <v>11</v>
      </c>
      <c r="H18" s="22" t="s">
        <v>12</v>
      </c>
      <c r="I18" s="22"/>
      <c r="J18" s="22"/>
      <c r="K18" s="22"/>
      <c r="L18" s="22"/>
      <c r="M18" s="22" t="s">
        <v>11</v>
      </c>
      <c r="N18" s="22" t="s">
        <v>12</v>
      </c>
      <c r="O18" s="22"/>
      <c r="P18" s="22"/>
    </row>
    <row r="19" spans="1:16" ht="147.7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ht="15.75">
      <c r="A20" s="7">
        <v>1</v>
      </c>
      <c r="B20" s="7">
        <v>2</v>
      </c>
      <c r="C20" s="7">
        <v>3</v>
      </c>
      <c r="D20" s="7">
        <v>4</v>
      </c>
      <c r="E20" s="8">
        <v>5</v>
      </c>
      <c r="F20" s="7">
        <v>6</v>
      </c>
      <c r="G20" s="7">
        <v>7</v>
      </c>
      <c r="H20" s="7">
        <v>8</v>
      </c>
      <c r="I20" s="7">
        <v>9</v>
      </c>
      <c r="J20" s="8">
        <v>10</v>
      </c>
      <c r="K20" s="7">
        <v>11</v>
      </c>
      <c r="L20" s="7">
        <v>12</v>
      </c>
      <c r="M20" s="7">
        <v>13</v>
      </c>
      <c r="N20" s="7">
        <v>14</v>
      </c>
      <c r="O20" s="7">
        <v>15</v>
      </c>
      <c r="P20" s="8">
        <v>16</v>
      </c>
    </row>
    <row r="21" spans="1:16" ht="15.75">
      <c r="A21" s="9" t="s">
        <v>17</v>
      </c>
      <c r="B21" s="10"/>
      <c r="C21" s="11"/>
      <c r="D21" s="12" t="s">
        <v>18</v>
      </c>
      <c r="E21" s="13">
        <v>3185000</v>
      </c>
      <c r="F21" s="14">
        <v>3185000</v>
      </c>
      <c r="G21" s="14">
        <v>1855040</v>
      </c>
      <c r="H21" s="14">
        <v>239370</v>
      </c>
      <c r="I21" s="14">
        <v>0</v>
      </c>
      <c r="J21" s="13">
        <v>29000</v>
      </c>
      <c r="K21" s="14">
        <v>11000</v>
      </c>
      <c r="L21" s="14">
        <v>18000</v>
      </c>
      <c r="M21" s="14">
        <v>0</v>
      </c>
      <c r="N21" s="14">
        <v>0</v>
      </c>
      <c r="O21" s="14">
        <v>11000</v>
      </c>
      <c r="P21" s="13">
        <f t="shared" ref="P21:P35" si="0">E21+J21</f>
        <v>3214000</v>
      </c>
    </row>
    <row r="22" spans="1:16" ht="15.75">
      <c r="A22" s="9" t="s">
        <v>19</v>
      </c>
      <c r="B22" s="10"/>
      <c r="C22" s="11"/>
      <c r="D22" s="12" t="s">
        <v>18</v>
      </c>
      <c r="E22" s="13">
        <v>3185000</v>
      </c>
      <c r="F22" s="14">
        <v>3185000</v>
      </c>
      <c r="G22" s="14">
        <v>1855040</v>
      </c>
      <c r="H22" s="14">
        <v>239370</v>
      </c>
      <c r="I22" s="14">
        <v>0</v>
      </c>
      <c r="J22" s="13">
        <v>29000</v>
      </c>
      <c r="K22" s="14">
        <v>11000</v>
      </c>
      <c r="L22" s="14">
        <v>18000</v>
      </c>
      <c r="M22" s="14">
        <v>0</v>
      </c>
      <c r="N22" s="14">
        <v>0</v>
      </c>
      <c r="O22" s="14">
        <v>11000</v>
      </c>
      <c r="P22" s="13">
        <f t="shared" si="0"/>
        <v>3214000</v>
      </c>
    </row>
    <row r="23" spans="1:16" ht="78.75">
      <c r="A23" s="15" t="s">
        <v>20</v>
      </c>
      <c r="B23" s="15" t="s">
        <v>22</v>
      </c>
      <c r="C23" s="16" t="s">
        <v>21</v>
      </c>
      <c r="D23" s="17" t="s">
        <v>23</v>
      </c>
      <c r="E23" s="18">
        <v>2864000</v>
      </c>
      <c r="F23" s="19">
        <v>2864000</v>
      </c>
      <c r="G23" s="19">
        <v>1855040</v>
      </c>
      <c r="H23" s="19">
        <v>239370</v>
      </c>
      <c r="I23" s="19">
        <v>0</v>
      </c>
      <c r="J23" s="18">
        <v>18000</v>
      </c>
      <c r="K23" s="19">
        <v>0</v>
      </c>
      <c r="L23" s="19">
        <v>18000</v>
      </c>
      <c r="M23" s="19">
        <v>0</v>
      </c>
      <c r="N23" s="19">
        <v>0</v>
      </c>
      <c r="O23" s="19">
        <v>0</v>
      </c>
      <c r="P23" s="18">
        <f t="shared" si="0"/>
        <v>2882000</v>
      </c>
    </row>
    <row r="24" spans="1:16" ht="15.75">
      <c r="A24" s="15" t="s">
        <v>24</v>
      </c>
      <c r="B24" s="15" t="s">
        <v>26</v>
      </c>
      <c r="C24" s="16" t="s">
        <v>25</v>
      </c>
      <c r="D24" s="17" t="s">
        <v>27</v>
      </c>
      <c r="E24" s="18">
        <v>191000</v>
      </c>
      <c r="F24" s="19">
        <v>191000</v>
      </c>
      <c r="G24" s="19">
        <v>0</v>
      </c>
      <c r="H24" s="19">
        <v>0</v>
      </c>
      <c r="I24" s="19">
        <v>0</v>
      </c>
      <c r="J24" s="18">
        <v>11000</v>
      </c>
      <c r="K24" s="19">
        <v>11000</v>
      </c>
      <c r="L24" s="19">
        <v>0</v>
      </c>
      <c r="M24" s="19">
        <v>0</v>
      </c>
      <c r="N24" s="19">
        <v>0</v>
      </c>
      <c r="O24" s="19">
        <v>11000</v>
      </c>
      <c r="P24" s="18">
        <f t="shared" si="0"/>
        <v>202000</v>
      </c>
    </row>
    <row r="25" spans="1:16" ht="31.5">
      <c r="A25" s="15" t="s">
        <v>28</v>
      </c>
      <c r="B25" s="15" t="s">
        <v>30</v>
      </c>
      <c r="C25" s="16" t="s">
        <v>29</v>
      </c>
      <c r="D25" s="17" t="s">
        <v>31</v>
      </c>
      <c r="E25" s="18">
        <v>130000</v>
      </c>
      <c r="F25" s="19">
        <v>130000</v>
      </c>
      <c r="G25" s="19">
        <v>0</v>
      </c>
      <c r="H25" s="19">
        <v>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 t="shared" si="0"/>
        <v>130000</v>
      </c>
    </row>
    <row r="26" spans="1:16" ht="33" customHeight="1">
      <c r="A26" s="9" t="s">
        <v>32</v>
      </c>
      <c r="B26" s="10"/>
      <c r="C26" s="11"/>
      <c r="D26" s="12" t="s">
        <v>33</v>
      </c>
      <c r="E26" s="13">
        <v>14833345.4</v>
      </c>
      <c r="F26" s="14">
        <v>14833345.4</v>
      </c>
      <c r="G26" s="14">
        <v>1905550</v>
      </c>
      <c r="H26" s="14">
        <v>166931</v>
      </c>
      <c r="I26" s="14">
        <v>0</v>
      </c>
      <c r="J26" s="13">
        <v>3260286</v>
      </c>
      <c r="K26" s="14">
        <v>3070286</v>
      </c>
      <c r="L26" s="14">
        <v>190000</v>
      </c>
      <c r="M26" s="14">
        <v>0</v>
      </c>
      <c r="N26" s="14">
        <v>0</v>
      </c>
      <c r="O26" s="14">
        <v>3070286</v>
      </c>
      <c r="P26" s="13">
        <f t="shared" si="0"/>
        <v>18093631.399999999</v>
      </c>
    </row>
    <row r="27" spans="1:16" ht="36.75" customHeight="1">
      <c r="A27" s="9" t="s">
        <v>34</v>
      </c>
      <c r="B27" s="10"/>
      <c r="C27" s="11"/>
      <c r="D27" s="12" t="s">
        <v>33</v>
      </c>
      <c r="E27" s="13">
        <v>14833345.4</v>
      </c>
      <c r="F27" s="14">
        <v>14833345.4</v>
      </c>
      <c r="G27" s="14">
        <v>1905550</v>
      </c>
      <c r="H27" s="14">
        <v>166931</v>
      </c>
      <c r="I27" s="14">
        <v>0</v>
      </c>
      <c r="J27" s="13">
        <v>3260286</v>
      </c>
      <c r="K27" s="14">
        <v>3070286</v>
      </c>
      <c r="L27" s="14">
        <v>190000</v>
      </c>
      <c r="M27" s="14">
        <v>0</v>
      </c>
      <c r="N27" s="14">
        <v>0</v>
      </c>
      <c r="O27" s="14">
        <v>3070286</v>
      </c>
      <c r="P27" s="13">
        <f t="shared" si="0"/>
        <v>18093631.399999999</v>
      </c>
    </row>
    <row r="28" spans="1:16" ht="15.75">
      <c r="A28" s="15" t="s">
        <v>35</v>
      </c>
      <c r="B28" s="15" t="s">
        <v>37</v>
      </c>
      <c r="C28" s="16" t="s">
        <v>36</v>
      </c>
      <c r="D28" s="17" t="s">
        <v>38</v>
      </c>
      <c r="E28" s="18">
        <v>2700</v>
      </c>
      <c r="F28" s="19">
        <v>2700</v>
      </c>
      <c r="G28" s="19">
        <v>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2700</v>
      </c>
    </row>
    <row r="29" spans="1:16" ht="31.5">
      <c r="A29" s="15" t="s">
        <v>39</v>
      </c>
      <c r="B29" s="15" t="s">
        <v>41</v>
      </c>
      <c r="C29" s="16" t="s">
        <v>40</v>
      </c>
      <c r="D29" s="17" t="s">
        <v>42</v>
      </c>
      <c r="E29" s="18">
        <v>8627236</v>
      </c>
      <c r="F29" s="19">
        <v>8627236</v>
      </c>
      <c r="G29" s="19">
        <v>0</v>
      </c>
      <c r="H29" s="19">
        <v>0</v>
      </c>
      <c r="I29" s="19">
        <v>0</v>
      </c>
      <c r="J29" s="18">
        <v>690000</v>
      </c>
      <c r="K29" s="19">
        <v>690000</v>
      </c>
      <c r="L29" s="19">
        <v>0</v>
      </c>
      <c r="M29" s="19">
        <v>0</v>
      </c>
      <c r="N29" s="19">
        <v>0</v>
      </c>
      <c r="O29" s="19">
        <v>690000</v>
      </c>
      <c r="P29" s="18">
        <f t="shared" si="0"/>
        <v>9317236</v>
      </c>
    </row>
    <row r="30" spans="1:16" ht="47.25">
      <c r="A30" s="15" t="s">
        <v>43</v>
      </c>
      <c r="B30" s="15" t="s">
        <v>45</v>
      </c>
      <c r="C30" s="16" t="s">
        <v>44</v>
      </c>
      <c r="D30" s="17" t="s">
        <v>46</v>
      </c>
      <c r="E30" s="18">
        <v>1118066</v>
      </c>
      <c r="F30" s="19">
        <v>1118066</v>
      </c>
      <c r="G30" s="19">
        <v>0</v>
      </c>
      <c r="H30" s="19">
        <v>0</v>
      </c>
      <c r="I30" s="19">
        <v>0</v>
      </c>
      <c r="J30" s="18">
        <v>15000</v>
      </c>
      <c r="K30" s="19">
        <v>15000</v>
      </c>
      <c r="L30" s="19">
        <v>0</v>
      </c>
      <c r="M30" s="19">
        <v>0</v>
      </c>
      <c r="N30" s="19">
        <v>0</v>
      </c>
      <c r="O30" s="19">
        <v>15000</v>
      </c>
      <c r="P30" s="18">
        <f t="shared" si="0"/>
        <v>1133066</v>
      </c>
    </row>
    <row r="31" spans="1:16" ht="31.5">
      <c r="A31" s="15" t="s">
        <v>47</v>
      </c>
      <c r="B31" s="15" t="s">
        <v>49</v>
      </c>
      <c r="C31" s="16" t="s">
        <v>48</v>
      </c>
      <c r="D31" s="17" t="s">
        <v>50</v>
      </c>
      <c r="E31" s="18">
        <v>91770</v>
      </c>
      <c r="F31" s="19">
        <v>91770</v>
      </c>
      <c r="G31" s="19">
        <v>0</v>
      </c>
      <c r="H31" s="19">
        <v>0</v>
      </c>
      <c r="I31" s="19">
        <v>0</v>
      </c>
      <c r="J31" s="18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8">
        <f t="shared" si="0"/>
        <v>91770</v>
      </c>
    </row>
    <row r="32" spans="1:16" ht="31.5">
      <c r="A32" s="15" t="s">
        <v>51</v>
      </c>
      <c r="B32" s="15" t="s">
        <v>52</v>
      </c>
      <c r="C32" s="16" t="s">
        <v>48</v>
      </c>
      <c r="D32" s="17" t="s">
        <v>53</v>
      </c>
      <c r="E32" s="18">
        <v>753195</v>
      </c>
      <c r="F32" s="19">
        <v>753195</v>
      </c>
      <c r="G32" s="19">
        <v>0</v>
      </c>
      <c r="H32" s="19">
        <v>0</v>
      </c>
      <c r="I32" s="19">
        <v>0</v>
      </c>
      <c r="J32" s="18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8">
        <f t="shared" si="0"/>
        <v>753195</v>
      </c>
    </row>
    <row r="33" spans="1:16" ht="31.5">
      <c r="A33" s="15" t="s">
        <v>54</v>
      </c>
      <c r="B33" s="15" t="s">
        <v>55</v>
      </c>
      <c r="C33" s="16" t="s">
        <v>48</v>
      </c>
      <c r="D33" s="17" t="s">
        <v>56</v>
      </c>
      <c r="E33" s="18">
        <v>60000</v>
      </c>
      <c r="F33" s="19">
        <v>60000</v>
      </c>
      <c r="G33" s="19">
        <v>0</v>
      </c>
      <c r="H33" s="19">
        <v>0</v>
      </c>
      <c r="I33" s="19">
        <v>0</v>
      </c>
      <c r="J33" s="18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8">
        <f t="shared" si="0"/>
        <v>60000</v>
      </c>
    </row>
    <row r="34" spans="1:16" ht="15.75">
      <c r="A34" s="15" t="s">
        <v>57</v>
      </c>
      <c r="B34" s="15" t="s">
        <v>58</v>
      </c>
      <c r="C34" s="16" t="s">
        <v>48</v>
      </c>
      <c r="D34" s="17" t="s">
        <v>59</v>
      </c>
      <c r="E34" s="18">
        <v>887359.4</v>
      </c>
      <c r="F34" s="19">
        <v>887359.4</v>
      </c>
      <c r="G34" s="19">
        <v>0</v>
      </c>
      <c r="H34" s="19">
        <v>0</v>
      </c>
      <c r="I34" s="19">
        <v>0</v>
      </c>
      <c r="J34" s="18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8">
        <f t="shared" si="0"/>
        <v>887359.4</v>
      </c>
    </row>
    <row r="35" spans="1:16" ht="31.5">
      <c r="A35" s="15" t="s">
        <v>60</v>
      </c>
      <c r="B35" s="15" t="s">
        <v>62</v>
      </c>
      <c r="C35" s="16" t="s">
        <v>61</v>
      </c>
      <c r="D35" s="17" t="s">
        <v>63</v>
      </c>
      <c r="E35" s="18">
        <v>817900</v>
      </c>
      <c r="F35" s="19">
        <v>817900</v>
      </c>
      <c r="G35" s="19">
        <v>639150</v>
      </c>
      <c r="H35" s="19">
        <v>16491</v>
      </c>
      <c r="I35" s="19">
        <v>0</v>
      </c>
      <c r="J35" s="18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8">
        <f t="shared" si="0"/>
        <v>817900</v>
      </c>
    </row>
    <row r="36" spans="1:16" ht="31.5">
      <c r="A36" s="15" t="s">
        <v>64</v>
      </c>
      <c r="B36" s="15" t="s">
        <v>30</v>
      </c>
      <c r="C36" s="16" t="s">
        <v>29</v>
      </c>
      <c r="D36" s="17" t="s">
        <v>31</v>
      </c>
      <c r="E36" s="18">
        <v>69100</v>
      </c>
      <c r="F36" s="19">
        <v>69100</v>
      </c>
      <c r="G36" s="19">
        <v>0</v>
      </c>
      <c r="H36" s="19">
        <v>0</v>
      </c>
      <c r="I36" s="19">
        <v>0</v>
      </c>
      <c r="J36" s="18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8">
        <f t="shared" ref="P36:P81" si="1">E36+J36</f>
        <v>69100</v>
      </c>
    </row>
    <row r="37" spans="1:16" ht="31.5">
      <c r="A37" s="15" t="s">
        <v>65</v>
      </c>
      <c r="B37" s="15" t="s">
        <v>67</v>
      </c>
      <c r="C37" s="16" t="s">
        <v>66</v>
      </c>
      <c r="D37" s="17" t="s">
        <v>68</v>
      </c>
      <c r="E37" s="18">
        <v>1800700</v>
      </c>
      <c r="F37" s="19">
        <v>1800700</v>
      </c>
      <c r="G37" s="19">
        <v>1266400</v>
      </c>
      <c r="H37" s="19">
        <v>150440</v>
      </c>
      <c r="I37" s="19">
        <v>0</v>
      </c>
      <c r="J37" s="18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8">
        <f t="shared" si="1"/>
        <v>1800700</v>
      </c>
    </row>
    <row r="38" spans="1:16" ht="15.75">
      <c r="A38" s="15" t="s">
        <v>69</v>
      </c>
      <c r="B38" s="15" t="s">
        <v>71</v>
      </c>
      <c r="C38" s="16" t="s">
        <v>70</v>
      </c>
      <c r="D38" s="17" t="s">
        <v>72</v>
      </c>
      <c r="E38" s="18">
        <v>0</v>
      </c>
      <c r="F38" s="19">
        <v>0</v>
      </c>
      <c r="G38" s="19">
        <v>0</v>
      </c>
      <c r="H38" s="19">
        <v>0</v>
      </c>
      <c r="I38" s="19">
        <v>0</v>
      </c>
      <c r="J38" s="18">
        <v>840286</v>
      </c>
      <c r="K38" s="19">
        <v>840286</v>
      </c>
      <c r="L38" s="19">
        <v>0</v>
      </c>
      <c r="M38" s="19">
        <v>0</v>
      </c>
      <c r="N38" s="19">
        <v>0</v>
      </c>
      <c r="O38" s="19">
        <v>840286</v>
      </c>
      <c r="P38" s="18">
        <f t="shared" si="1"/>
        <v>840286</v>
      </c>
    </row>
    <row r="39" spans="1:16" ht="15.75">
      <c r="A39" s="27"/>
      <c r="B39" s="27"/>
      <c r="C39" s="28"/>
      <c r="D39" s="29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</row>
    <row r="40" spans="1:16" ht="15.75">
      <c r="A40" s="27"/>
      <c r="B40" s="27"/>
      <c r="C40" s="28"/>
      <c r="D40" s="29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</row>
    <row r="41" spans="1:16" ht="15.75">
      <c r="A41" s="27"/>
      <c r="B41" s="27"/>
      <c r="C41" s="28"/>
      <c r="D41" s="29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</row>
    <row r="42" spans="1:16" ht="15.75">
      <c r="A42" s="27"/>
      <c r="B42" s="27"/>
      <c r="C42" s="28"/>
      <c r="D42" s="29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</row>
    <row r="43" spans="1:16" ht="15.75">
      <c r="A43" s="27"/>
      <c r="B43" s="27"/>
      <c r="C43" s="28"/>
      <c r="D43" s="29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</row>
    <row r="44" spans="1:16" ht="15.75">
      <c r="A44" s="27"/>
      <c r="B44" s="27"/>
      <c r="C44" s="28"/>
      <c r="D44" s="29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</row>
    <row r="45" spans="1:16" ht="15.75">
      <c r="A45" s="27"/>
      <c r="B45" s="27"/>
      <c r="C45" s="28"/>
      <c r="D45" s="29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</row>
    <row r="46" spans="1:16" ht="47.25">
      <c r="A46" s="15" t="s">
        <v>73</v>
      </c>
      <c r="B46" s="15" t="s">
        <v>75</v>
      </c>
      <c r="C46" s="16" t="s">
        <v>74</v>
      </c>
      <c r="D46" s="17" t="s">
        <v>76</v>
      </c>
      <c r="E46" s="18">
        <v>0</v>
      </c>
      <c r="F46" s="19">
        <v>0</v>
      </c>
      <c r="G46" s="19">
        <v>0</v>
      </c>
      <c r="H46" s="19">
        <v>0</v>
      </c>
      <c r="I46" s="19">
        <v>0</v>
      </c>
      <c r="J46" s="18">
        <v>1500000</v>
      </c>
      <c r="K46" s="19">
        <v>1500000</v>
      </c>
      <c r="L46" s="19">
        <v>0</v>
      </c>
      <c r="M46" s="19">
        <v>0</v>
      </c>
      <c r="N46" s="19">
        <v>0</v>
      </c>
      <c r="O46" s="19">
        <v>1500000</v>
      </c>
      <c r="P46" s="18">
        <f t="shared" si="1"/>
        <v>1500000</v>
      </c>
    </row>
    <row r="47" spans="1:16" ht="47.25">
      <c r="A47" s="15" t="s">
        <v>77</v>
      </c>
      <c r="B47" s="15" t="s">
        <v>79</v>
      </c>
      <c r="C47" s="16" t="s">
        <v>78</v>
      </c>
      <c r="D47" s="17" t="s">
        <v>80</v>
      </c>
      <c r="E47" s="18">
        <v>0</v>
      </c>
      <c r="F47" s="19">
        <v>0</v>
      </c>
      <c r="G47" s="19">
        <v>0</v>
      </c>
      <c r="H47" s="19">
        <v>0</v>
      </c>
      <c r="I47" s="19">
        <v>0</v>
      </c>
      <c r="J47" s="18">
        <v>190000</v>
      </c>
      <c r="K47" s="19">
        <v>0</v>
      </c>
      <c r="L47" s="19">
        <v>190000</v>
      </c>
      <c r="M47" s="19">
        <v>0</v>
      </c>
      <c r="N47" s="19">
        <v>0</v>
      </c>
      <c r="O47" s="19">
        <v>0</v>
      </c>
      <c r="P47" s="18">
        <f t="shared" si="1"/>
        <v>190000</v>
      </c>
    </row>
    <row r="48" spans="1:16" ht="47.25">
      <c r="A48" s="15" t="s">
        <v>81</v>
      </c>
      <c r="B48" s="15" t="s">
        <v>82</v>
      </c>
      <c r="C48" s="16" t="s">
        <v>26</v>
      </c>
      <c r="D48" s="17" t="s">
        <v>83</v>
      </c>
      <c r="E48" s="18">
        <v>605319</v>
      </c>
      <c r="F48" s="19">
        <v>605319</v>
      </c>
      <c r="G48" s="19">
        <v>0</v>
      </c>
      <c r="H48" s="19">
        <v>0</v>
      </c>
      <c r="I48" s="19">
        <v>0</v>
      </c>
      <c r="J48" s="18">
        <v>25000</v>
      </c>
      <c r="K48" s="19">
        <v>25000</v>
      </c>
      <c r="L48" s="19">
        <v>0</v>
      </c>
      <c r="M48" s="19">
        <v>0</v>
      </c>
      <c r="N48" s="19">
        <v>0</v>
      </c>
      <c r="O48" s="19">
        <v>25000</v>
      </c>
      <c r="P48" s="18">
        <f t="shared" si="1"/>
        <v>630319</v>
      </c>
    </row>
    <row r="49" spans="1:16" ht="31.5">
      <c r="A49" s="9" t="s">
        <v>84</v>
      </c>
      <c r="B49" s="10"/>
      <c r="C49" s="11"/>
      <c r="D49" s="12" t="s">
        <v>85</v>
      </c>
      <c r="E49" s="13">
        <v>69603894</v>
      </c>
      <c r="F49" s="14">
        <v>69603894</v>
      </c>
      <c r="G49" s="14">
        <v>50973197</v>
      </c>
      <c r="H49" s="14">
        <v>3993640</v>
      </c>
      <c r="I49" s="14">
        <v>0</v>
      </c>
      <c r="J49" s="13">
        <v>4879733</v>
      </c>
      <c r="K49" s="14">
        <v>4119733</v>
      </c>
      <c r="L49" s="14">
        <v>760000</v>
      </c>
      <c r="M49" s="14">
        <v>0</v>
      </c>
      <c r="N49" s="14">
        <v>0</v>
      </c>
      <c r="O49" s="14">
        <v>4119733</v>
      </c>
      <c r="P49" s="13">
        <f t="shared" si="1"/>
        <v>74483627</v>
      </c>
    </row>
    <row r="50" spans="1:16" ht="31.5">
      <c r="A50" s="9" t="s">
        <v>86</v>
      </c>
      <c r="B50" s="10"/>
      <c r="C50" s="11"/>
      <c r="D50" s="12" t="s">
        <v>85</v>
      </c>
      <c r="E50" s="13">
        <v>69603894</v>
      </c>
      <c r="F50" s="14">
        <v>69603894</v>
      </c>
      <c r="G50" s="14">
        <v>50973197</v>
      </c>
      <c r="H50" s="14">
        <v>3993640</v>
      </c>
      <c r="I50" s="14">
        <v>0</v>
      </c>
      <c r="J50" s="13">
        <v>4879733</v>
      </c>
      <c r="K50" s="14">
        <v>4119733</v>
      </c>
      <c r="L50" s="14">
        <v>760000</v>
      </c>
      <c r="M50" s="14">
        <v>0</v>
      </c>
      <c r="N50" s="14">
        <v>0</v>
      </c>
      <c r="O50" s="14">
        <v>4119733</v>
      </c>
      <c r="P50" s="13">
        <f t="shared" si="1"/>
        <v>74483627</v>
      </c>
    </row>
    <row r="51" spans="1:16" ht="63">
      <c r="A51" s="15" t="s">
        <v>87</v>
      </c>
      <c r="B51" s="15" t="s">
        <v>89</v>
      </c>
      <c r="C51" s="16" t="s">
        <v>88</v>
      </c>
      <c r="D51" s="17" t="s">
        <v>90</v>
      </c>
      <c r="E51" s="18">
        <v>64721740</v>
      </c>
      <c r="F51" s="19">
        <v>64721740</v>
      </c>
      <c r="G51" s="19">
        <v>47495457</v>
      </c>
      <c r="H51" s="19">
        <v>3818140</v>
      </c>
      <c r="I51" s="19">
        <v>0</v>
      </c>
      <c r="J51" s="18">
        <v>1618953</v>
      </c>
      <c r="K51" s="19">
        <v>858953</v>
      </c>
      <c r="L51" s="19">
        <v>760000</v>
      </c>
      <c r="M51" s="19">
        <v>0</v>
      </c>
      <c r="N51" s="19">
        <v>0</v>
      </c>
      <c r="O51" s="19">
        <v>858953</v>
      </c>
      <c r="P51" s="18">
        <f t="shared" si="1"/>
        <v>66340693</v>
      </c>
    </row>
    <row r="52" spans="1:16" ht="47.25">
      <c r="A52" s="15" t="s">
        <v>91</v>
      </c>
      <c r="B52" s="15" t="s">
        <v>29</v>
      </c>
      <c r="C52" s="16" t="s">
        <v>92</v>
      </c>
      <c r="D52" s="17" t="s">
        <v>93</v>
      </c>
      <c r="E52" s="18">
        <v>1756684</v>
      </c>
      <c r="F52" s="19">
        <v>1756684</v>
      </c>
      <c r="G52" s="19">
        <v>1309600</v>
      </c>
      <c r="H52" s="19">
        <v>75880</v>
      </c>
      <c r="I52" s="19">
        <v>0</v>
      </c>
      <c r="J52" s="18">
        <v>12000</v>
      </c>
      <c r="K52" s="19">
        <v>12000</v>
      </c>
      <c r="L52" s="19">
        <v>0</v>
      </c>
      <c r="M52" s="19">
        <v>0</v>
      </c>
      <c r="N52" s="19">
        <v>0</v>
      </c>
      <c r="O52" s="19">
        <v>12000</v>
      </c>
      <c r="P52" s="18">
        <f t="shared" si="1"/>
        <v>1768684</v>
      </c>
    </row>
    <row r="53" spans="1:16" ht="31.5">
      <c r="A53" s="15" t="s">
        <v>94</v>
      </c>
      <c r="B53" s="15" t="s">
        <v>96</v>
      </c>
      <c r="C53" s="16" t="s">
        <v>95</v>
      </c>
      <c r="D53" s="17" t="s">
        <v>97</v>
      </c>
      <c r="E53" s="18">
        <v>798100</v>
      </c>
      <c r="F53" s="19">
        <v>798100</v>
      </c>
      <c r="G53" s="19">
        <v>565400</v>
      </c>
      <c r="H53" s="19">
        <v>43360</v>
      </c>
      <c r="I53" s="19">
        <v>0</v>
      </c>
      <c r="J53" s="18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8">
        <f t="shared" si="1"/>
        <v>798100</v>
      </c>
    </row>
    <row r="54" spans="1:16" ht="31.5">
      <c r="A54" s="15" t="s">
        <v>98</v>
      </c>
      <c r="B54" s="15" t="s">
        <v>99</v>
      </c>
      <c r="C54" s="16" t="s">
        <v>95</v>
      </c>
      <c r="D54" s="17" t="s">
        <v>100</v>
      </c>
      <c r="E54" s="18">
        <v>587900</v>
      </c>
      <c r="F54" s="19">
        <v>587900</v>
      </c>
      <c r="G54" s="19">
        <v>450440</v>
      </c>
      <c r="H54" s="19">
        <v>16260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 t="shared" si="1"/>
        <v>587900</v>
      </c>
    </row>
    <row r="55" spans="1:16" ht="15.75">
      <c r="A55" s="15" t="s">
        <v>101</v>
      </c>
      <c r="B55" s="15" t="s">
        <v>102</v>
      </c>
      <c r="C55" s="16" t="s">
        <v>95</v>
      </c>
      <c r="D55" s="17" t="s">
        <v>103</v>
      </c>
      <c r="E55" s="18">
        <v>262670</v>
      </c>
      <c r="F55" s="19">
        <v>262670</v>
      </c>
      <c r="G55" s="19">
        <v>0</v>
      </c>
      <c r="H55" s="19">
        <v>0</v>
      </c>
      <c r="I55" s="19">
        <v>0</v>
      </c>
      <c r="J55" s="18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8">
        <f t="shared" si="1"/>
        <v>262670</v>
      </c>
    </row>
    <row r="56" spans="1:16" ht="31.5">
      <c r="A56" s="15" t="s">
        <v>104</v>
      </c>
      <c r="B56" s="15" t="s">
        <v>105</v>
      </c>
      <c r="C56" s="16" t="s">
        <v>95</v>
      </c>
      <c r="D56" s="17" t="s">
        <v>106</v>
      </c>
      <c r="E56" s="18">
        <v>1476800</v>
      </c>
      <c r="F56" s="19">
        <v>1476800</v>
      </c>
      <c r="G56" s="19">
        <v>1152300</v>
      </c>
      <c r="H56" s="19">
        <v>40000</v>
      </c>
      <c r="I56" s="19">
        <v>0</v>
      </c>
      <c r="J56" s="18">
        <v>16500</v>
      </c>
      <c r="K56" s="19">
        <v>16500</v>
      </c>
      <c r="L56" s="19">
        <v>0</v>
      </c>
      <c r="M56" s="19">
        <v>0</v>
      </c>
      <c r="N56" s="19">
        <v>0</v>
      </c>
      <c r="O56" s="19">
        <v>16500</v>
      </c>
      <c r="P56" s="18">
        <f t="shared" si="1"/>
        <v>1493300</v>
      </c>
    </row>
    <row r="57" spans="1:16" ht="15.75">
      <c r="A57" s="15" t="s">
        <v>107</v>
      </c>
      <c r="B57" s="15" t="s">
        <v>108</v>
      </c>
      <c r="C57" s="16" t="s">
        <v>70</v>
      </c>
      <c r="D57" s="17" t="s">
        <v>109</v>
      </c>
      <c r="E57" s="18">
        <v>0</v>
      </c>
      <c r="F57" s="19">
        <v>0</v>
      </c>
      <c r="G57" s="19">
        <v>0</v>
      </c>
      <c r="H57" s="19">
        <v>0</v>
      </c>
      <c r="I57" s="19">
        <v>0</v>
      </c>
      <c r="J57" s="18">
        <v>3232280</v>
      </c>
      <c r="K57" s="19">
        <v>3232280</v>
      </c>
      <c r="L57" s="19">
        <v>0</v>
      </c>
      <c r="M57" s="19">
        <v>0</v>
      </c>
      <c r="N57" s="19">
        <v>0</v>
      </c>
      <c r="O57" s="19">
        <v>3232280</v>
      </c>
      <c r="P57" s="18">
        <f t="shared" si="1"/>
        <v>3232280</v>
      </c>
    </row>
    <row r="58" spans="1:16" ht="47.25">
      <c r="A58" s="9" t="s">
        <v>110</v>
      </c>
      <c r="B58" s="10"/>
      <c r="C58" s="11"/>
      <c r="D58" s="12" t="s">
        <v>111</v>
      </c>
      <c r="E58" s="13">
        <v>3580351</v>
      </c>
      <c r="F58" s="14">
        <v>3580351</v>
      </c>
      <c r="G58" s="14">
        <v>2406200</v>
      </c>
      <c r="H58" s="14">
        <v>50080</v>
      </c>
      <c r="I58" s="14">
        <v>0</v>
      </c>
      <c r="J58" s="13">
        <v>33048</v>
      </c>
      <c r="K58" s="14">
        <v>0</v>
      </c>
      <c r="L58" s="14">
        <v>33048</v>
      </c>
      <c r="M58" s="14">
        <v>27378</v>
      </c>
      <c r="N58" s="14">
        <v>0</v>
      </c>
      <c r="O58" s="14">
        <v>0</v>
      </c>
      <c r="P58" s="13">
        <f t="shared" si="1"/>
        <v>3613399</v>
      </c>
    </row>
    <row r="59" spans="1:16" ht="47.25">
      <c r="A59" s="9" t="s">
        <v>112</v>
      </c>
      <c r="B59" s="10"/>
      <c r="C59" s="11"/>
      <c r="D59" s="12" t="s">
        <v>111</v>
      </c>
      <c r="E59" s="13">
        <v>3580351</v>
      </c>
      <c r="F59" s="14">
        <v>3580351</v>
      </c>
      <c r="G59" s="14">
        <v>2406200</v>
      </c>
      <c r="H59" s="14">
        <v>50080</v>
      </c>
      <c r="I59" s="14">
        <v>0</v>
      </c>
      <c r="J59" s="13">
        <v>33048</v>
      </c>
      <c r="K59" s="14">
        <v>0</v>
      </c>
      <c r="L59" s="14">
        <v>33048</v>
      </c>
      <c r="M59" s="14">
        <v>27378</v>
      </c>
      <c r="N59" s="14">
        <v>0</v>
      </c>
      <c r="O59" s="14">
        <v>0</v>
      </c>
      <c r="P59" s="13">
        <f t="shared" si="1"/>
        <v>3613399</v>
      </c>
    </row>
    <row r="60" spans="1:16" ht="31.5">
      <c r="A60" s="15" t="s">
        <v>113</v>
      </c>
      <c r="B60" s="15" t="s">
        <v>115</v>
      </c>
      <c r="C60" s="16" t="s">
        <v>114</v>
      </c>
      <c r="D60" s="17" t="s">
        <v>116</v>
      </c>
      <c r="E60" s="18">
        <v>48282</v>
      </c>
      <c r="F60" s="19">
        <v>48282</v>
      </c>
      <c r="G60" s="19">
        <v>0</v>
      </c>
      <c r="H60" s="19">
        <v>0</v>
      </c>
      <c r="I60" s="19">
        <v>0</v>
      </c>
      <c r="J60" s="18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8">
        <f t="shared" si="1"/>
        <v>48282</v>
      </c>
    </row>
    <row r="61" spans="1:16" ht="47.25">
      <c r="A61" s="15" t="s">
        <v>117</v>
      </c>
      <c r="B61" s="15" t="s">
        <v>118</v>
      </c>
      <c r="C61" s="16" t="s">
        <v>114</v>
      </c>
      <c r="D61" s="17" t="s">
        <v>119</v>
      </c>
      <c r="E61" s="18">
        <v>6500</v>
      </c>
      <c r="F61" s="19">
        <v>6500</v>
      </c>
      <c r="G61" s="19">
        <v>0</v>
      </c>
      <c r="H61" s="19">
        <v>0</v>
      </c>
      <c r="I61" s="19">
        <v>0</v>
      </c>
      <c r="J61" s="18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8">
        <f t="shared" si="1"/>
        <v>6500</v>
      </c>
    </row>
    <row r="62" spans="1:16" ht="47.25">
      <c r="A62" s="15" t="s">
        <v>120</v>
      </c>
      <c r="B62" s="15" t="s">
        <v>121</v>
      </c>
      <c r="C62" s="16" t="s">
        <v>114</v>
      </c>
      <c r="D62" s="17" t="s">
        <v>122</v>
      </c>
      <c r="E62" s="18">
        <v>3500</v>
      </c>
      <c r="F62" s="19">
        <v>3500</v>
      </c>
      <c r="G62" s="19">
        <v>0</v>
      </c>
      <c r="H62" s="19">
        <v>0</v>
      </c>
      <c r="I62" s="19">
        <v>0</v>
      </c>
      <c r="J62" s="18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8">
        <f t="shared" si="1"/>
        <v>3500</v>
      </c>
    </row>
    <row r="63" spans="1:16" ht="47.25">
      <c r="A63" s="15" t="s">
        <v>123</v>
      </c>
      <c r="B63" s="15" t="s">
        <v>124</v>
      </c>
      <c r="C63" s="16" t="s">
        <v>114</v>
      </c>
      <c r="D63" s="17" t="s">
        <v>125</v>
      </c>
      <c r="E63" s="18">
        <v>22200</v>
      </c>
      <c r="F63" s="19">
        <v>22200</v>
      </c>
      <c r="G63" s="19">
        <v>0</v>
      </c>
      <c r="H63" s="19">
        <v>0</v>
      </c>
      <c r="I63" s="19">
        <v>0</v>
      </c>
      <c r="J63" s="18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8">
        <f t="shared" si="1"/>
        <v>22200</v>
      </c>
    </row>
    <row r="64" spans="1:16" ht="63">
      <c r="A64" s="15" t="s">
        <v>126</v>
      </c>
      <c r="B64" s="15" t="s">
        <v>127</v>
      </c>
      <c r="C64" s="16" t="s">
        <v>89</v>
      </c>
      <c r="D64" s="17" t="s">
        <v>128</v>
      </c>
      <c r="E64" s="18">
        <v>3027600</v>
      </c>
      <c r="F64" s="19">
        <v>3027600</v>
      </c>
      <c r="G64" s="19">
        <v>2406200</v>
      </c>
      <c r="H64" s="19">
        <v>50080</v>
      </c>
      <c r="I64" s="19">
        <v>0</v>
      </c>
      <c r="J64" s="18">
        <v>33048</v>
      </c>
      <c r="K64" s="19">
        <v>0</v>
      </c>
      <c r="L64" s="19">
        <v>33048</v>
      </c>
      <c r="M64" s="19">
        <v>27378</v>
      </c>
      <c r="N64" s="19">
        <v>0</v>
      </c>
      <c r="O64" s="19">
        <v>0</v>
      </c>
      <c r="P64" s="18">
        <f t="shared" si="1"/>
        <v>3060648</v>
      </c>
    </row>
    <row r="65" spans="1:16" ht="31.5">
      <c r="A65" s="15" t="s">
        <v>129</v>
      </c>
      <c r="B65" s="15" t="s">
        <v>130</v>
      </c>
      <c r="C65" s="16" t="s">
        <v>61</v>
      </c>
      <c r="D65" s="17" t="s">
        <v>131</v>
      </c>
      <c r="E65" s="18">
        <v>2000</v>
      </c>
      <c r="F65" s="19">
        <v>2000</v>
      </c>
      <c r="G65" s="19">
        <v>0</v>
      </c>
      <c r="H65" s="19">
        <v>0</v>
      </c>
      <c r="I65" s="19">
        <v>0</v>
      </c>
      <c r="J65" s="18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8">
        <f t="shared" si="1"/>
        <v>2000</v>
      </c>
    </row>
    <row r="66" spans="1:16" ht="47.25">
      <c r="A66" s="15" t="s">
        <v>132</v>
      </c>
      <c r="B66" s="15" t="s">
        <v>133</v>
      </c>
      <c r="C66" s="16" t="s">
        <v>61</v>
      </c>
      <c r="D66" s="17" t="s">
        <v>134</v>
      </c>
      <c r="E66" s="18">
        <v>2000</v>
      </c>
      <c r="F66" s="19">
        <v>2000</v>
      </c>
      <c r="G66" s="19">
        <v>0</v>
      </c>
      <c r="H66" s="19">
        <v>0</v>
      </c>
      <c r="I66" s="19">
        <v>0</v>
      </c>
      <c r="J66" s="18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8">
        <f t="shared" si="1"/>
        <v>2000</v>
      </c>
    </row>
    <row r="67" spans="1:16" ht="15.75">
      <c r="A67" s="30"/>
      <c r="B67" s="30"/>
      <c r="C67" s="31"/>
      <c r="D67" s="3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</row>
    <row r="68" spans="1:16" ht="15.75">
      <c r="A68" s="30"/>
      <c r="B68" s="30"/>
      <c r="C68" s="31"/>
      <c r="D68" s="32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</row>
    <row r="69" spans="1:16" ht="15.75">
      <c r="A69" s="30"/>
      <c r="B69" s="30"/>
      <c r="C69" s="31"/>
      <c r="D69" s="32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</row>
    <row r="70" spans="1:16" ht="15.75">
      <c r="A70" s="30"/>
      <c r="B70" s="30"/>
      <c r="C70" s="31"/>
      <c r="D70" s="32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</row>
    <row r="71" spans="1:16" ht="15.75">
      <c r="A71" s="30"/>
      <c r="B71" s="30"/>
      <c r="C71" s="31"/>
      <c r="D71" s="32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</row>
    <row r="72" spans="1:16" ht="15.75">
      <c r="A72" s="30"/>
      <c r="B72" s="30"/>
      <c r="C72" s="31"/>
      <c r="D72" s="32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</row>
    <row r="73" spans="1:16" ht="15.75">
      <c r="A73" s="30"/>
      <c r="B73" s="30"/>
      <c r="C73" s="31"/>
      <c r="D73" s="32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</row>
    <row r="74" spans="1:16" ht="94.5">
      <c r="A74" s="15" t="s">
        <v>135</v>
      </c>
      <c r="B74" s="15" t="s">
        <v>137</v>
      </c>
      <c r="C74" s="16" t="s">
        <v>136</v>
      </c>
      <c r="D74" s="17" t="s">
        <v>138</v>
      </c>
      <c r="E74" s="18">
        <v>122970</v>
      </c>
      <c r="F74" s="19">
        <v>122970</v>
      </c>
      <c r="G74" s="19">
        <v>0</v>
      </c>
      <c r="H74" s="19">
        <v>0</v>
      </c>
      <c r="I74" s="19">
        <v>0</v>
      </c>
      <c r="J74" s="18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8">
        <f t="shared" si="1"/>
        <v>122970</v>
      </c>
    </row>
    <row r="75" spans="1:16" ht="47.25">
      <c r="A75" s="15" t="s">
        <v>139</v>
      </c>
      <c r="B75" s="15" t="s">
        <v>141</v>
      </c>
      <c r="C75" s="16" t="s">
        <v>140</v>
      </c>
      <c r="D75" s="17" t="s">
        <v>142</v>
      </c>
      <c r="E75" s="18">
        <v>75150</v>
      </c>
      <c r="F75" s="19">
        <v>75150</v>
      </c>
      <c r="G75" s="19">
        <v>0</v>
      </c>
      <c r="H75" s="19">
        <v>0</v>
      </c>
      <c r="I75" s="19">
        <v>0</v>
      </c>
      <c r="J75" s="18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8">
        <f t="shared" si="1"/>
        <v>75150</v>
      </c>
    </row>
    <row r="76" spans="1:16" ht="31.5">
      <c r="A76" s="15" t="s">
        <v>143</v>
      </c>
      <c r="B76" s="15" t="s">
        <v>30</v>
      </c>
      <c r="C76" s="16" t="s">
        <v>29</v>
      </c>
      <c r="D76" s="17" t="s">
        <v>31</v>
      </c>
      <c r="E76" s="18">
        <v>101287</v>
      </c>
      <c r="F76" s="19">
        <v>101287</v>
      </c>
      <c r="G76" s="19">
        <v>0</v>
      </c>
      <c r="H76" s="19">
        <v>0</v>
      </c>
      <c r="I76" s="19">
        <v>0</v>
      </c>
      <c r="J76" s="18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8">
        <f t="shared" si="1"/>
        <v>101287</v>
      </c>
    </row>
    <row r="77" spans="1:16" ht="47.25">
      <c r="A77" s="15" t="s">
        <v>144</v>
      </c>
      <c r="B77" s="15" t="s">
        <v>82</v>
      </c>
      <c r="C77" s="16" t="s">
        <v>26</v>
      </c>
      <c r="D77" s="17" t="s">
        <v>83</v>
      </c>
      <c r="E77" s="18">
        <v>168862</v>
      </c>
      <c r="F77" s="19">
        <v>168862</v>
      </c>
      <c r="G77" s="19">
        <v>0</v>
      </c>
      <c r="H77" s="19">
        <v>0</v>
      </c>
      <c r="I77" s="19">
        <v>0</v>
      </c>
      <c r="J77" s="18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8">
        <f t="shared" si="1"/>
        <v>168862</v>
      </c>
    </row>
    <row r="78" spans="1:16" ht="39" customHeight="1">
      <c r="A78" s="9" t="s">
        <v>145</v>
      </c>
      <c r="B78" s="10"/>
      <c r="C78" s="11"/>
      <c r="D78" s="12" t="s">
        <v>146</v>
      </c>
      <c r="E78" s="13">
        <v>12205</v>
      </c>
      <c r="F78" s="14">
        <v>12205</v>
      </c>
      <c r="G78" s="14">
        <v>0</v>
      </c>
      <c r="H78" s="14">
        <v>0</v>
      </c>
      <c r="I78" s="14">
        <v>0</v>
      </c>
      <c r="J78" s="13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3">
        <f t="shared" si="1"/>
        <v>12205</v>
      </c>
    </row>
    <row r="79" spans="1:16" ht="39" customHeight="1">
      <c r="A79" s="9" t="s">
        <v>147</v>
      </c>
      <c r="B79" s="10"/>
      <c r="C79" s="11"/>
      <c r="D79" s="12" t="s">
        <v>146</v>
      </c>
      <c r="E79" s="13">
        <v>12205</v>
      </c>
      <c r="F79" s="14">
        <v>12205</v>
      </c>
      <c r="G79" s="14">
        <v>0</v>
      </c>
      <c r="H79" s="14">
        <v>0</v>
      </c>
      <c r="I79" s="14">
        <v>0</v>
      </c>
      <c r="J79" s="13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3">
        <f t="shared" si="1"/>
        <v>12205</v>
      </c>
    </row>
    <row r="80" spans="1:16" ht="31.5">
      <c r="A80" s="15" t="s">
        <v>148</v>
      </c>
      <c r="B80" s="15" t="s">
        <v>149</v>
      </c>
      <c r="C80" s="16" t="s">
        <v>61</v>
      </c>
      <c r="D80" s="17" t="s">
        <v>150</v>
      </c>
      <c r="E80" s="18">
        <v>10000</v>
      </c>
      <c r="F80" s="19">
        <v>10000</v>
      </c>
      <c r="G80" s="19">
        <v>0</v>
      </c>
      <c r="H80" s="19">
        <v>0</v>
      </c>
      <c r="I80" s="19">
        <v>0</v>
      </c>
      <c r="J80" s="18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8">
        <f t="shared" si="1"/>
        <v>10000</v>
      </c>
    </row>
    <row r="81" spans="1:16" ht="47.25">
      <c r="A81" s="15" t="s">
        <v>151</v>
      </c>
      <c r="B81" s="15" t="s">
        <v>82</v>
      </c>
      <c r="C81" s="16" t="s">
        <v>26</v>
      </c>
      <c r="D81" s="17" t="s">
        <v>83</v>
      </c>
      <c r="E81" s="18">
        <v>2205</v>
      </c>
      <c r="F81" s="19">
        <v>2205</v>
      </c>
      <c r="G81" s="19">
        <v>0</v>
      </c>
      <c r="H81" s="19">
        <v>0</v>
      </c>
      <c r="I81" s="19">
        <v>0</v>
      </c>
      <c r="J81" s="18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8">
        <f t="shared" si="1"/>
        <v>2205</v>
      </c>
    </row>
    <row r="82" spans="1:16" ht="47.25">
      <c r="A82" s="9" t="s">
        <v>152</v>
      </c>
      <c r="B82" s="10"/>
      <c r="C82" s="11"/>
      <c r="D82" s="12" t="s">
        <v>153</v>
      </c>
      <c r="E82" s="13">
        <v>8140537</v>
      </c>
      <c r="F82" s="14">
        <v>8140537</v>
      </c>
      <c r="G82" s="14">
        <v>5933341</v>
      </c>
      <c r="H82" s="14">
        <v>668980</v>
      </c>
      <c r="I82" s="14">
        <v>0</v>
      </c>
      <c r="J82" s="13">
        <v>3725860</v>
      </c>
      <c r="K82" s="14">
        <v>3525860</v>
      </c>
      <c r="L82" s="14">
        <v>156000</v>
      </c>
      <c r="M82" s="14">
        <v>40000</v>
      </c>
      <c r="N82" s="14">
        <v>0</v>
      </c>
      <c r="O82" s="14">
        <v>3569860</v>
      </c>
      <c r="P82" s="13">
        <f t="shared" ref="P82:P123" si="2">E82+J82</f>
        <v>11866397</v>
      </c>
    </row>
    <row r="83" spans="1:16" ht="47.25">
      <c r="A83" s="9" t="s">
        <v>154</v>
      </c>
      <c r="B83" s="10"/>
      <c r="C83" s="11"/>
      <c r="D83" s="12" t="s">
        <v>153</v>
      </c>
      <c r="E83" s="13">
        <v>8140537</v>
      </c>
      <c r="F83" s="14">
        <v>8140537</v>
      </c>
      <c r="G83" s="14">
        <v>5933341</v>
      </c>
      <c r="H83" s="14">
        <v>668980</v>
      </c>
      <c r="I83" s="14">
        <v>0</v>
      </c>
      <c r="J83" s="13">
        <v>3725860</v>
      </c>
      <c r="K83" s="14">
        <v>3525860</v>
      </c>
      <c r="L83" s="14">
        <v>156000</v>
      </c>
      <c r="M83" s="14">
        <v>40000</v>
      </c>
      <c r="N83" s="14">
        <v>0</v>
      </c>
      <c r="O83" s="14">
        <v>3569860</v>
      </c>
      <c r="P83" s="13">
        <f t="shared" si="2"/>
        <v>11866397</v>
      </c>
    </row>
    <row r="84" spans="1:16" ht="31.5">
      <c r="A84" s="15" t="s">
        <v>155</v>
      </c>
      <c r="B84" s="15" t="s">
        <v>156</v>
      </c>
      <c r="C84" s="16" t="s">
        <v>92</v>
      </c>
      <c r="D84" s="17" t="s">
        <v>157</v>
      </c>
      <c r="E84" s="18">
        <v>3321851</v>
      </c>
      <c r="F84" s="19">
        <v>3321851</v>
      </c>
      <c r="G84" s="19">
        <v>2593351</v>
      </c>
      <c r="H84" s="19">
        <v>114580</v>
      </c>
      <c r="I84" s="19">
        <v>0</v>
      </c>
      <c r="J84" s="18">
        <v>60000</v>
      </c>
      <c r="K84" s="19">
        <v>0</v>
      </c>
      <c r="L84" s="19">
        <v>36000</v>
      </c>
      <c r="M84" s="19">
        <v>0</v>
      </c>
      <c r="N84" s="19">
        <v>0</v>
      </c>
      <c r="O84" s="19">
        <v>24000</v>
      </c>
      <c r="P84" s="18">
        <f t="shared" si="2"/>
        <v>3381851</v>
      </c>
    </row>
    <row r="85" spans="1:16" ht="15.75">
      <c r="A85" s="15" t="s">
        <v>158</v>
      </c>
      <c r="B85" s="15" t="s">
        <v>160</v>
      </c>
      <c r="C85" s="16" t="s">
        <v>159</v>
      </c>
      <c r="D85" s="17" t="s">
        <v>161</v>
      </c>
      <c r="E85" s="18">
        <v>1422900</v>
      </c>
      <c r="F85" s="19">
        <v>1422900</v>
      </c>
      <c r="G85" s="19">
        <v>1061700</v>
      </c>
      <c r="H85" s="19">
        <v>97670</v>
      </c>
      <c r="I85" s="19">
        <v>0</v>
      </c>
      <c r="J85" s="18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8">
        <f t="shared" si="2"/>
        <v>1422900</v>
      </c>
    </row>
    <row r="86" spans="1:16" ht="15.75">
      <c r="A86" s="15" t="s">
        <v>162</v>
      </c>
      <c r="B86" s="15" t="s">
        <v>163</v>
      </c>
      <c r="C86" s="16" t="s">
        <v>159</v>
      </c>
      <c r="D86" s="17" t="s">
        <v>164</v>
      </c>
      <c r="E86" s="18">
        <v>167700</v>
      </c>
      <c r="F86" s="19">
        <v>167700</v>
      </c>
      <c r="G86" s="19">
        <v>126500</v>
      </c>
      <c r="H86" s="19">
        <v>7370</v>
      </c>
      <c r="I86" s="19">
        <v>0</v>
      </c>
      <c r="J86" s="18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8">
        <f t="shared" si="2"/>
        <v>167700</v>
      </c>
    </row>
    <row r="87" spans="1:16" ht="47.25">
      <c r="A87" s="15" t="s">
        <v>165</v>
      </c>
      <c r="B87" s="15" t="s">
        <v>167</v>
      </c>
      <c r="C87" s="16" t="s">
        <v>166</v>
      </c>
      <c r="D87" s="17" t="s">
        <v>168</v>
      </c>
      <c r="E87" s="18">
        <v>2655760</v>
      </c>
      <c r="F87" s="19">
        <v>2655760</v>
      </c>
      <c r="G87" s="19">
        <v>1794960</v>
      </c>
      <c r="H87" s="19">
        <v>435230</v>
      </c>
      <c r="I87" s="19">
        <v>0</v>
      </c>
      <c r="J87" s="18">
        <v>140000</v>
      </c>
      <c r="K87" s="19">
        <v>0</v>
      </c>
      <c r="L87" s="19">
        <v>120000</v>
      </c>
      <c r="M87" s="19">
        <v>40000</v>
      </c>
      <c r="N87" s="19">
        <v>0</v>
      </c>
      <c r="O87" s="19">
        <v>20000</v>
      </c>
      <c r="P87" s="18">
        <f t="shared" si="2"/>
        <v>2795760</v>
      </c>
    </row>
    <row r="88" spans="1:16" ht="31.5">
      <c r="A88" s="15" t="s">
        <v>169</v>
      </c>
      <c r="B88" s="15" t="s">
        <v>171</v>
      </c>
      <c r="C88" s="16" t="s">
        <v>170</v>
      </c>
      <c r="D88" s="17" t="s">
        <v>172</v>
      </c>
      <c r="E88" s="18">
        <v>459740</v>
      </c>
      <c r="F88" s="19">
        <v>459740</v>
      </c>
      <c r="G88" s="19">
        <v>356830</v>
      </c>
      <c r="H88" s="19">
        <v>14130</v>
      </c>
      <c r="I88" s="19">
        <v>0</v>
      </c>
      <c r="J88" s="18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8">
        <f t="shared" si="2"/>
        <v>459740</v>
      </c>
    </row>
    <row r="89" spans="1:16" ht="31.5">
      <c r="A89" s="15" t="s">
        <v>173</v>
      </c>
      <c r="B89" s="15" t="s">
        <v>174</v>
      </c>
      <c r="C89" s="16" t="s">
        <v>66</v>
      </c>
      <c r="D89" s="17" t="s">
        <v>175</v>
      </c>
      <c r="E89" s="18">
        <v>105000</v>
      </c>
      <c r="F89" s="19">
        <v>105000</v>
      </c>
      <c r="G89" s="19">
        <v>0</v>
      </c>
      <c r="H89" s="19">
        <v>0</v>
      </c>
      <c r="I89" s="19">
        <v>0</v>
      </c>
      <c r="J89" s="18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8">
        <f t="shared" si="2"/>
        <v>105000</v>
      </c>
    </row>
    <row r="90" spans="1:16" ht="15.75">
      <c r="A90" s="15" t="s">
        <v>176</v>
      </c>
      <c r="B90" s="15" t="s">
        <v>177</v>
      </c>
      <c r="C90" s="16" t="s">
        <v>70</v>
      </c>
      <c r="D90" s="17" t="s">
        <v>178</v>
      </c>
      <c r="E90" s="18">
        <v>0</v>
      </c>
      <c r="F90" s="19">
        <v>0</v>
      </c>
      <c r="G90" s="19">
        <v>0</v>
      </c>
      <c r="H90" s="19">
        <v>0</v>
      </c>
      <c r="I90" s="19">
        <v>0</v>
      </c>
      <c r="J90" s="18">
        <v>25860</v>
      </c>
      <c r="K90" s="19">
        <v>25860</v>
      </c>
      <c r="L90" s="19">
        <v>0</v>
      </c>
      <c r="M90" s="19">
        <v>0</v>
      </c>
      <c r="N90" s="19">
        <v>0</v>
      </c>
      <c r="O90" s="19">
        <v>25860</v>
      </c>
      <c r="P90" s="18">
        <f t="shared" si="2"/>
        <v>25860</v>
      </c>
    </row>
    <row r="91" spans="1:16" ht="47.25">
      <c r="A91" s="15" t="s">
        <v>179</v>
      </c>
      <c r="B91" s="15" t="s">
        <v>75</v>
      </c>
      <c r="C91" s="16" t="s">
        <v>74</v>
      </c>
      <c r="D91" s="17" t="s">
        <v>76</v>
      </c>
      <c r="E91" s="18">
        <v>0</v>
      </c>
      <c r="F91" s="19">
        <v>0</v>
      </c>
      <c r="G91" s="19">
        <v>0</v>
      </c>
      <c r="H91" s="19">
        <v>0</v>
      </c>
      <c r="I91" s="19">
        <v>0</v>
      </c>
      <c r="J91" s="18">
        <v>3500000</v>
      </c>
      <c r="K91" s="19">
        <v>3500000</v>
      </c>
      <c r="L91" s="19">
        <v>0</v>
      </c>
      <c r="M91" s="19">
        <v>0</v>
      </c>
      <c r="N91" s="19">
        <v>0</v>
      </c>
      <c r="O91" s="19">
        <v>3500000</v>
      </c>
      <c r="P91" s="18">
        <f t="shared" si="2"/>
        <v>3500000</v>
      </c>
    </row>
    <row r="92" spans="1:16" ht="47.25">
      <c r="A92" s="15" t="s">
        <v>180</v>
      </c>
      <c r="B92" s="15" t="s">
        <v>82</v>
      </c>
      <c r="C92" s="16" t="s">
        <v>26</v>
      </c>
      <c r="D92" s="17" t="s">
        <v>83</v>
      </c>
      <c r="E92" s="18">
        <v>7586</v>
      </c>
      <c r="F92" s="19">
        <v>7586</v>
      </c>
      <c r="G92" s="19">
        <v>0</v>
      </c>
      <c r="H92" s="19">
        <v>0</v>
      </c>
      <c r="I92" s="19">
        <v>0</v>
      </c>
      <c r="J92" s="18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8">
        <f t="shared" si="2"/>
        <v>7586</v>
      </c>
    </row>
    <row r="93" spans="1:16" ht="63">
      <c r="A93" s="9" t="s">
        <v>181</v>
      </c>
      <c r="B93" s="10"/>
      <c r="C93" s="11"/>
      <c r="D93" s="12" t="s">
        <v>182</v>
      </c>
      <c r="E93" s="13">
        <v>7000</v>
      </c>
      <c r="F93" s="14">
        <v>7000</v>
      </c>
      <c r="G93" s="14">
        <v>0</v>
      </c>
      <c r="H93" s="14">
        <v>0</v>
      </c>
      <c r="I93" s="14">
        <v>0</v>
      </c>
      <c r="J93" s="13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3">
        <f t="shared" si="2"/>
        <v>7000</v>
      </c>
    </row>
    <row r="94" spans="1:16" ht="15.75">
      <c r="A94" s="34"/>
      <c r="B94" s="35"/>
      <c r="C94" s="36"/>
      <c r="D94" s="37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</row>
    <row r="95" spans="1:16" ht="15.75">
      <c r="A95" s="34"/>
      <c r="B95" s="35"/>
      <c r="C95" s="36"/>
      <c r="D95" s="37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</row>
    <row r="96" spans="1:16" ht="15.75">
      <c r="A96" s="34"/>
      <c r="B96" s="35"/>
      <c r="C96" s="36"/>
      <c r="D96" s="37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</row>
    <row r="97" spans="1:16" ht="15.75">
      <c r="A97" s="34"/>
      <c r="B97" s="35"/>
      <c r="C97" s="36"/>
      <c r="D97" s="37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1:16" ht="15.75">
      <c r="A98" s="34"/>
      <c r="B98" s="35"/>
      <c r="C98" s="36"/>
      <c r="D98" s="37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</row>
    <row r="99" spans="1:16" ht="15.75">
      <c r="A99" s="34"/>
      <c r="B99" s="35"/>
      <c r="C99" s="36"/>
      <c r="D99" s="37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</row>
    <row r="100" spans="1:16" ht="15.75">
      <c r="A100" s="34"/>
      <c r="B100" s="35"/>
      <c r="C100" s="36"/>
      <c r="D100" s="37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</row>
    <row r="101" spans="1:16" ht="15.75">
      <c r="A101" s="34"/>
      <c r="B101" s="35"/>
      <c r="C101" s="36"/>
      <c r="D101" s="37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</row>
    <row r="102" spans="1:16" ht="15.75">
      <c r="A102" s="34"/>
      <c r="B102" s="35"/>
      <c r="C102" s="36"/>
      <c r="D102" s="37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</row>
    <row r="103" spans="1:16" ht="63">
      <c r="A103" s="9" t="s">
        <v>183</v>
      </c>
      <c r="B103" s="10"/>
      <c r="C103" s="11"/>
      <c r="D103" s="12" t="s">
        <v>182</v>
      </c>
      <c r="E103" s="13">
        <v>7000</v>
      </c>
      <c r="F103" s="14">
        <v>7000</v>
      </c>
      <c r="G103" s="14">
        <v>0</v>
      </c>
      <c r="H103" s="14">
        <v>0</v>
      </c>
      <c r="I103" s="14">
        <v>0</v>
      </c>
      <c r="J103" s="13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3">
        <f t="shared" si="2"/>
        <v>7000</v>
      </c>
    </row>
    <row r="104" spans="1:16" ht="47.25">
      <c r="A104" s="15" t="s">
        <v>184</v>
      </c>
      <c r="B104" s="15" t="s">
        <v>82</v>
      </c>
      <c r="C104" s="16" t="s">
        <v>26</v>
      </c>
      <c r="D104" s="17" t="s">
        <v>83</v>
      </c>
      <c r="E104" s="18">
        <v>7000</v>
      </c>
      <c r="F104" s="19">
        <v>7000</v>
      </c>
      <c r="G104" s="19">
        <v>0</v>
      </c>
      <c r="H104" s="19">
        <v>0</v>
      </c>
      <c r="I104" s="19">
        <v>0</v>
      </c>
      <c r="J104" s="18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8">
        <f t="shared" si="2"/>
        <v>7000</v>
      </c>
    </row>
    <row r="105" spans="1:16" ht="78.75">
      <c r="A105" s="9" t="s">
        <v>185</v>
      </c>
      <c r="B105" s="10"/>
      <c r="C105" s="11"/>
      <c r="D105" s="12" t="s">
        <v>186</v>
      </c>
      <c r="E105" s="13">
        <v>12251</v>
      </c>
      <c r="F105" s="14">
        <v>12251</v>
      </c>
      <c r="G105" s="14">
        <v>0</v>
      </c>
      <c r="H105" s="14">
        <v>0</v>
      </c>
      <c r="I105" s="14">
        <v>0</v>
      </c>
      <c r="J105" s="13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3">
        <f t="shared" si="2"/>
        <v>12251</v>
      </c>
    </row>
    <row r="106" spans="1:16" ht="78.75">
      <c r="A106" s="9" t="s">
        <v>187</v>
      </c>
      <c r="B106" s="10"/>
      <c r="C106" s="11"/>
      <c r="D106" s="12" t="s">
        <v>186</v>
      </c>
      <c r="E106" s="13">
        <v>12251</v>
      </c>
      <c r="F106" s="14">
        <v>12251</v>
      </c>
      <c r="G106" s="14">
        <v>0</v>
      </c>
      <c r="H106" s="14">
        <v>0</v>
      </c>
      <c r="I106" s="14">
        <v>0</v>
      </c>
      <c r="J106" s="13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3">
        <f t="shared" si="2"/>
        <v>12251</v>
      </c>
    </row>
    <row r="107" spans="1:16" ht="47.25">
      <c r="A107" s="15" t="s">
        <v>188</v>
      </c>
      <c r="B107" s="15" t="s">
        <v>82</v>
      </c>
      <c r="C107" s="16" t="s">
        <v>26</v>
      </c>
      <c r="D107" s="17" t="s">
        <v>83</v>
      </c>
      <c r="E107" s="18">
        <v>12251</v>
      </c>
      <c r="F107" s="19">
        <v>12251</v>
      </c>
      <c r="G107" s="19">
        <v>0</v>
      </c>
      <c r="H107" s="19">
        <v>0</v>
      </c>
      <c r="I107" s="19">
        <v>0</v>
      </c>
      <c r="J107" s="18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8">
        <f t="shared" si="2"/>
        <v>12251</v>
      </c>
    </row>
    <row r="108" spans="1:16" ht="47.25">
      <c r="A108" s="9" t="s">
        <v>189</v>
      </c>
      <c r="B108" s="10"/>
      <c r="C108" s="11"/>
      <c r="D108" s="12" t="s">
        <v>190</v>
      </c>
      <c r="E108" s="13">
        <v>12607</v>
      </c>
      <c r="F108" s="14">
        <v>12607</v>
      </c>
      <c r="G108" s="14">
        <v>0</v>
      </c>
      <c r="H108" s="14">
        <v>0</v>
      </c>
      <c r="I108" s="14">
        <v>0</v>
      </c>
      <c r="J108" s="13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3">
        <f t="shared" si="2"/>
        <v>12607</v>
      </c>
    </row>
    <row r="109" spans="1:16" ht="47.25">
      <c r="A109" s="9" t="s">
        <v>191</v>
      </c>
      <c r="B109" s="10"/>
      <c r="C109" s="11"/>
      <c r="D109" s="12" t="s">
        <v>190</v>
      </c>
      <c r="E109" s="13">
        <v>12607</v>
      </c>
      <c r="F109" s="14">
        <v>12607</v>
      </c>
      <c r="G109" s="14">
        <v>0</v>
      </c>
      <c r="H109" s="14">
        <v>0</v>
      </c>
      <c r="I109" s="14">
        <v>0</v>
      </c>
      <c r="J109" s="13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3">
        <f t="shared" si="2"/>
        <v>12607</v>
      </c>
    </row>
    <row r="110" spans="1:16" ht="47.25">
      <c r="A110" s="15" t="s">
        <v>192</v>
      </c>
      <c r="B110" s="15" t="s">
        <v>82</v>
      </c>
      <c r="C110" s="16" t="s">
        <v>26</v>
      </c>
      <c r="D110" s="17" t="s">
        <v>83</v>
      </c>
      <c r="E110" s="18">
        <v>12607</v>
      </c>
      <c r="F110" s="19">
        <v>12607</v>
      </c>
      <c r="G110" s="19">
        <v>0</v>
      </c>
      <c r="H110" s="19">
        <v>0</v>
      </c>
      <c r="I110" s="19">
        <v>0</v>
      </c>
      <c r="J110" s="18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8">
        <f t="shared" si="2"/>
        <v>12607</v>
      </c>
    </row>
    <row r="111" spans="1:16" ht="31.5">
      <c r="A111" s="9" t="s">
        <v>193</v>
      </c>
      <c r="B111" s="10"/>
      <c r="C111" s="11"/>
      <c r="D111" s="12" t="s">
        <v>194</v>
      </c>
      <c r="E111" s="13">
        <v>20362090</v>
      </c>
      <c r="F111" s="14">
        <v>20285315</v>
      </c>
      <c r="G111" s="14">
        <v>0</v>
      </c>
      <c r="H111" s="14">
        <v>0</v>
      </c>
      <c r="I111" s="14">
        <v>18450</v>
      </c>
      <c r="J111" s="13">
        <v>1294503</v>
      </c>
      <c r="K111" s="14">
        <v>1294503</v>
      </c>
      <c r="L111" s="14">
        <v>0</v>
      </c>
      <c r="M111" s="14">
        <v>0</v>
      </c>
      <c r="N111" s="14">
        <v>0</v>
      </c>
      <c r="O111" s="14">
        <v>1294503</v>
      </c>
      <c r="P111" s="13">
        <f t="shared" si="2"/>
        <v>21656593</v>
      </c>
    </row>
    <row r="112" spans="1:16" ht="31.5">
      <c r="A112" s="9" t="s">
        <v>195</v>
      </c>
      <c r="B112" s="10"/>
      <c r="C112" s="11"/>
      <c r="D112" s="12" t="s">
        <v>194</v>
      </c>
      <c r="E112" s="13">
        <v>20362090</v>
      </c>
      <c r="F112" s="14">
        <v>20285315</v>
      </c>
      <c r="G112" s="14">
        <v>0</v>
      </c>
      <c r="H112" s="14">
        <v>0</v>
      </c>
      <c r="I112" s="14">
        <v>18450</v>
      </c>
      <c r="J112" s="13">
        <v>1294503</v>
      </c>
      <c r="K112" s="14">
        <v>1294503</v>
      </c>
      <c r="L112" s="14">
        <v>0</v>
      </c>
      <c r="M112" s="14">
        <v>0</v>
      </c>
      <c r="N112" s="14">
        <v>0</v>
      </c>
      <c r="O112" s="14">
        <v>1294503</v>
      </c>
      <c r="P112" s="13">
        <f t="shared" si="2"/>
        <v>21656593</v>
      </c>
    </row>
    <row r="113" spans="1:16" ht="15.75">
      <c r="A113" s="15" t="s">
        <v>196</v>
      </c>
      <c r="B113" s="15" t="s">
        <v>197</v>
      </c>
      <c r="C113" s="16" t="s">
        <v>25</v>
      </c>
      <c r="D113" s="17" t="s">
        <v>198</v>
      </c>
      <c r="E113" s="18">
        <v>58325</v>
      </c>
      <c r="F113" s="19">
        <v>0</v>
      </c>
      <c r="G113" s="19">
        <v>0</v>
      </c>
      <c r="H113" s="19">
        <v>0</v>
      </c>
      <c r="I113" s="19">
        <v>0</v>
      </c>
      <c r="J113" s="18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8">
        <f t="shared" si="2"/>
        <v>58325</v>
      </c>
    </row>
    <row r="114" spans="1:16" ht="63">
      <c r="A114" s="15" t="s">
        <v>199</v>
      </c>
      <c r="B114" s="15" t="s">
        <v>200</v>
      </c>
      <c r="C114" s="16" t="s">
        <v>26</v>
      </c>
      <c r="D114" s="17" t="s">
        <v>201</v>
      </c>
      <c r="E114" s="18">
        <v>18707</v>
      </c>
      <c r="F114" s="19">
        <v>12507</v>
      </c>
      <c r="G114" s="19">
        <v>0</v>
      </c>
      <c r="H114" s="19">
        <v>0</v>
      </c>
      <c r="I114" s="19">
        <v>6200</v>
      </c>
      <c r="J114" s="18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8">
        <f t="shared" si="2"/>
        <v>18707</v>
      </c>
    </row>
    <row r="115" spans="1:16" ht="78.75">
      <c r="A115" s="15" t="s">
        <v>202</v>
      </c>
      <c r="B115" s="15" t="s">
        <v>203</v>
      </c>
      <c r="C115" s="16" t="s">
        <v>26</v>
      </c>
      <c r="D115" s="17" t="s">
        <v>204</v>
      </c>
      <c r="E115" s="18">
        <v>37264</v>
      </c>
      <c r="F115" s="19">
        <v>25014</v>
      </c>
      <c r="G115" s="19">
        <v>0</v>
      </c>
      <c r="H115" s="19">
        <v>0</v>
      </c>
      <c r="I115" s="19">
        <v>12250</v>
      </c>
      <c r="J115" s="18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8">
        <f t="shared" si="2"/>
        <v>37264</v>
      </c>
    </row>
    <row r="116" spans="1:16" ht="63">
      <c r="A116" s="15" t="s">
        <v>205</v>
      </c>
      <c r="B116" s="15" t="s">
        <v>206</v>
      </c>
      <c r="C116" s="16" t="s">
        <v>26</v>
      </c>
      <c r="D116" s="17" t="s">
        <v>207</v>
      </c>
      <c r="E116" s="18">
        <v>1322499</v>
      </c>
      <c r="F116" s="19">
        <v>1322499</v>
      </c>
      <c r="G116" s="19">
        <v>0</v>
      </c>
      <c r="H116" s="19">
        <v>0</v>
      </c>
      <c r="I116" s="19">
        <v>0</v>
      </c>
      <c r="J116" s="18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8">
        <f t="shared" si="2"/>
        <v>1322499</v>
      </c>
    </row>
    <row r="117" spans="1:16" ht="120" customHeight="1">
      <c r="A117" s="15" t="s">
        <v>208</v>
      </c>
      <c r="B117" s="15" t="s">
        <v>209</v>
      </c>
      <c r="C117" s="16" t="s">
        <v>26</v>
      </c>
      <c r="D117" s="17" t="s">
        <v>210</v>
      </c>
      <c r="E117" s="18">
        <v>0</v>
      </c>
      <c r="F117" s="19">
        <v>0</v>
      </c>
      <c r="G117" s="19">
        <v>0</v>
      </c>
      <c r="H117" s="19">
        <v>0</v>
      </c>
      <c r="I117" s="19">
        <v>0</v>
      </c>
      <c r="J117" s="18">
        <v>1102503</v>
      </c>
      <c r="K117" s="19">
        <v>1102503</v>
      </c>
      <c r="L117" s="19">
        <v>0</v>
      </c>
      <c r="M117" s="19">
        <v>0</v>
      </c>
      <c r="N117" s="19">
        <v>0</v>
      </c>
      <c r="O117" s="19">
        <v>1102503</v>
      </c>
      <c r="P117" s="18">
        <f t="shared" si="2"/>
        <v>1102503</v>
      </c>
    </row>
    <row r="118" spans="1:16" ht="120" customHeight="1">
      <c r="A118" s="30"/>
      <c r="B118" s="30"/>
      <c r="C118" s="31"/>
      <c r="D118" s="32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</row>
    <row r="119" spans="1:16" ht="120" customHeight="1">
      <c r="A119" s="30"/>
      <c r="B119" s="30"/>
      <c r="C119" s="31"/>
      <c r="D119" s="32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</row>
    <row r="120" spans="1:16" ht="31.5">
      <c r="A120" s="15" t="s">
        <v>211</v>
      </c>
      <c r="B120" s="15" t="s">
        <v>212</v>
      </c>
      <c r="C120" s="16" t="s">
        <v>26</v>
      </c>
      <c r="D120" s="17" t="s">
        <v>213</v>
      </c>
      <c r="E120" s="18">
        <v>0</v>
      </c>
      <c r="F120" s="19">
        <v>0</v>
      </c>
      <c r="G120" s="19">
        <v>0</v>
      </c>
      <c r="H120" s="19">
        <v>0</v>
      </c>
      <c r="I120" s="19">
        <v>0</v>
      </c>
      <c r="J120" s="18">
        <v>22000</v>
      </c>
      <c r="K120" s="19">
        <v>22000</v>
      </c>
      <c r="L120" s="19">
        <v>0</v>
      </c>
      <c r="M120" s="19">
        <v>0</v>
      </c>
      <c r="N120" s="19">
        <v>0</v>
      </c>
      <c r="O120" s="19">
        <v>22000</v>
      </c>
      <c r="P120" s="18">
        <f t="shared" si="2"/>
        <v>22000</v>
      </c>
    </row>
    <row r="121" spans="1:16" ht="15.75">
      <c r="A121" s="15" t="s">
        <v>214</v>
      </c>
      <c r="B121" s="15" t="s">
        <v>215</v>
      </c>
      <c r="C121" s="16" t="s">
        <v>26</v>
      </c>
      <c r="D121" s="17" t="s">
        <v>216</v>
      </c>
      <c r="E121" s="18">
        <v>18887006</v>
      </c>
      <c r="F121" s="19">
        <v>18887006</v>
      </c>
      <c r="G121" s="19">
        <v>0</v>
      </c>
      <c r="H121" s="19">
        <v>0</v>
      </c>
      <c r="I121" s="19">
        <v>0</v>
      </c>
      <c r="J121" s="18">
        <v>170000</v>
      </c>
      <c r="K121" s="19">
        <v>170000</v>
      </c>
      <c r="L121" s="19">
        <v>0</v>
      </c>
      <c r="M121" s="19">
        <v>0</v>
      </c>
      <c r="N121" s="19">
        <v>0</v>
      </c>
      <c r="O121" s="19">
        <v>170000</v>
      </c>
      <c r="P121" s="18">
        <f t="shared" si="2"/>
        <v>19057006</v>
      </c>
    </row>
    <row r="122" spans="1:16" ht="47.25">
      <c r="A122" s="15" t="s">
        <v>217</v>
      </c>
      <c r="B122" s="15" t="s">
        <v>82</v>
      </c>
      <c r="C122" s="16" t="s">
        <v>26</v>
      </c>
      <c r="D122" s="17" t="s">
        <v>83</v>
      </c>
      <c r="E122" s="18">
        <v>38289</v>
      </c>
      <c r="F122" s="19">
        <v>38289</v>
      </c>
      <c r="G122" s="19">
        <v>0</v>
      </c>
      <c r="H122" s="19">
        <v>0</v>
      </c>
      <c r="I122" s="19">
        <v>0</v>
      </c>
      <c r="J122" s="18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8">
        <f t="shared" si="2"/>
        <v>38289</v>
      </c>
    </row>
    <row r="123" spans="1:16" ht="15.75">
      <c r="A123" s="20" t="s">
        <v>218</v>
      </c>
      <c r="B123" s="20" t="s">
        <v>218</v>
      </c>
      <c r="C123" s="21" t="s">
        <v>218</v>
      </c>
      <c r="D123" s="13" t="s">
        <v>219</v>
      </c>
      <c r="E123" s="13">
        <v>119749280.40000001</v>
      </c>
      <c r="F123" s="13">
        <v>119672505.40000001</v>
      </c>
      <c r="G123" s="13">
        <v>63073328</v>
      </c>
      <c r="H123" s="13">
        <v>5119001</v>
      </c>
      <c r="I123" s="13">
        <v>18450</v>
      </c>
      <c r="J123" s="13">
        <v>13222430</v>
      </c>
      <c r="K123" s="13">
        <v>12021382</v>
      </c>
      <c r="L123" s="13">
        <v>1157048</v>
      </c>
      <c r="M123" s="13">
        <v>67378</v>
      </c>
      <c r="N123" s="13">
        <v>0</v>
      </c>
      <c r="O123" s="13">
        <v>12065382</v>
      </c>
      <c r="P123" s="13">
        <f t="shared" si="2"/>
        <v>132971710.40000001</v>
      </c>
    </row>
    <row r="126" spans="1:16">
      <c r="B126" s="2" t="s">
        <v>220</v>
      </c>
      <c r="I126" s="2" t="s">
        <v>221</v>
      </c>
    </row>
  </sheetData>
  <mergeCells count="22">
    <mergeCell ref="A12:P12"/>
    <mergeCell ref="A13:P13"/>
    <mergeCell ref="A16:A19"/>
    <mergeCell ref="B16:B19"/>
    <mergeCell ref="C16:C19"/>
    <mergeCell ref="D16:D19"/>
    <mergeCell ref="E16:I16"/>
    <mergeCell ref="E17:E19"/>
    <mergeCell ref="F17:F19"/>
    <mergeCell ref="G17:H17"/>
    <mergeCell ref="O17:O19"/>
    <mergeCell ref="P16:P19"/>
    <mergeCell ref="G18:G19"/>
    <mergeCell ref="H18:H19"/>
    <mergeCell ref="I17:I19"/>
    <mergeCell ref="J16:O16"/>
    <mergeCell ref="J17:J19"/>
    <mergeCell ref="K17:K19"/>
    <mergeCell ref="L17:L19"/>
    <mergeCell ref="M17:N17"/>
    <mergeCell ref="M18:M19"/>
    <mergeCell ref="N18:N19"/>
  </mergeCells>
  <pageMargins left="0.196850393700787" right="0.196850393700787" top="0.39370078740157499" bottom="0.196850393700787" header="0" footer="0"/>
  <pageSetup paperSize="9" scale="5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</cp:lastModifiedBy>
  <cp:lastPrinted>2020-11-09T12:42:54Z</cp:lastPrinted>
  <dcterms:created xsi:type="dcterms:W3CDTF">2020-11-09T10:26:48Z</dcterms:created>
  <dcterms:modified xsi:type="dcterms:W3CDTF">2020-11-09T12:47:46Z</dcterms:modified>
</cp:coreProperties>
</file>